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tulud" sheetId="1" r:id="rId1"/>
    <sheet name="kulud" sheetId="2" r:id="rId2"/>
    <sheet name="Leht1" sheetId="3" r:id="rId3"/>
  </sheets>
  <definedNames>
    <definedName name="Prinditiitlid" localSheetId="1">'kulud'!$A:$B,'kulud'!$1:$4</definedName>
    <definedName name="Prinditiitlid" localSheetId="0">'tulud'!$A:$B,'tulud'!$1:$2</definedName>
    <definedName name="Prinditiitlid_2">'kulud'!$A:$B,'kulud'!$1:$4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Q3" authorId="0">
      <text>
        <r>
          <rPr>
            <b/>
            <sz val="8"/>
            <color indexed="8"/>
            <rFont val="Nimbus Roman No9 L"/>
            <family val="1"/>
          </rPr>
          <t xml:space="preserve">Tiit Keerma:
</t>
        </r>
        <r>
          <rPr>
            <sz val="8"/>
            <color indexed="8"/>
            <rFont val="Nimbus Roman No9 L"/>
            <family val="1"/>
          </rPr>
          <t>Kaetakse 2007.a. kasutamata jääva rahaga</t>
        </r>
      </text>
    </comment>
    <comment ref="B4" authorId="0">
      <text>
        <r>
          <rPr>
            <b/>
            <sz val="8"/>
            <color indexed="8"/>
            <rFont val="Nimbus Roman No9 L"/>
            <family val="1"/>
          </rPr>
          <t xml:space="preserve">Tiit Keerma:
</t>
        </r>
        <r>
          <rPr>
            <sz val="8"/>
            <color indexed="8"/>
            <rFont val="Nimbus Roman No9 L"/>
            <family val="1"/>
          </rPr>
          <t>kohustuste suurenemine</t>
        </r>
      </text>
    </comment>
    <comment ref="D10" authorId="0">
      <text>
        <r>
          <rPr>
            <b/>
            <sz val="8"/>
            <color indexed="8"/>
            <rFont val="Nimbus Roman No9 L"/>
            <family val="1"/>
          </rPr>
          <t xml:space="preserve">Tiit Keerma:
</t>
        </r>
        <r>
          <rPr>
            <sz val="8"/>
            <color indexed="8"/>
            <rFont val="Nimbus Roman No9 L"/>
            <family val="1"/>
          </rPr>
          <t>prognoos 72 455 139</t>
        </r>
      </text>
    </comment>
    <comment ref="B16" authorId="0">
      <text>
        <r>
          <rPr>
            <b/>
            <sz val="8"/>
            <color indexed="8"/>
            <rFont val="Nimbus Roman No9 L"/>
            <family val="1"/>
          </rPr>
          <t xml:space="preserve">Tiit Keerma:
</t>
        </r>
        <r>
          <rPr>
            <sz val="8"/>
            <color indexed="8"/>
            <rFont val="Nimbus Roman No9 L"/>
            <family val="1"/>
          </rPr>
          <t>tekkepõhised</t>
        </r>
      </text>
    </comment>
    <comment ref="R20" authorId="0">
      <text>
        <r>
          <rPr>
            <b/>
            <sz val="8"/>
            <color indexed="8"/>
            <rFont val="Nimbus Roman No9 L"/>
            <family val="1"/>
          </rPr>
          <t xml:space="preserve">Tiit Keerma:
</t>
        </r>
        <r>
          <rPr>
            <sz val="8"/>
            <color indexed="8"/>
            <rFont val="Nimbus Roman No9 L"/>
            <family val="1"/>
          </rPr>
          <t>PRIA koolopiim 204 902
õppelaenud 237 164</t>
        </r>
      </text>
    </comment>
    <comment ref="G23" authorId="0">
      <text>
        <r>
          <rPr>
            <b/>
            <sz val="8"/>
            <color indexed="8"/>
            <rFont val="Nimbus Roman No9 L"/>
            <family val="1"/>
          </rPr>
          <t xml:space="preserve">Tiit Keerma:
</t>
        </r>
        <r>
          <rPr>
            <sz val="8"/>
            <color indexed="8"/>
            <rFont val="Nimbus Roman No9 L"/>
            <family val="1"/>
          </rPr>
          <t>s.h. Investeeringuteks
1 363 948</t>
        </r>
      </text>
    </comment>
    <comment ref="E30" authorId="0">
      <text>
        <r>
          <rPr>
            <b/>
            <sz val="8"/>
            <color indexed="8"/>
            <rFont val="Nimbus Roman No9 L"/>
            <family val="1"/>
          </rPr>
          <t xml:space="preserve">Tiit Keerma:
</t>
        </r>
        <r>
          <rPr>
            <u val="single"/>
            <sz val="8"/>
            <color indexed="8"/>
            <rFont val="Nimbus Roman No9 L"/>
            <family val="1"/>
          </rPr>
          <t xml:space="preserve">Keskkonnakaitse:
</t>
        </r>
        <r>
          <rPr>
            <sz val="8"/>
            <color indexed="8"/>
            <rFont val="Nimbus Roman No9 L"/>
            <family val="1"/>
          </rPr>
          <t xml:space="preserve">maavaradest 1 800 000
vee erikasutus ja saastetasud 1 000 000
</t>
        </r>
        <r>
          <rPr>
            <u val="single"/>
            <sz val="8"/>
            <color indexed="8"/>
            <rFont val="Nimbus Roman No9 L"/>
            <family val="1"/>
          </rPr>
          <t>Intressid</t>
        </r>
        <r>
          <rPr>
            <sz val="8"/>
            <color indexed="8"/>
            <rFont val="Nimbus Roman No9 L"/>
            <family val="1"/>
          </rPr>
          <t>: 750 000</t>
        </r>
      </text>
    </comment>
  </commentList>
</comments>
</file>

<file path=xl/sharedStrings.xml><?xml version="1.0" encoding="utf-8"?>
<sst xmlns="http://schemas.openxmlformats.org/spreadsheetml/2006/main" count="303" uniqueCount="213">
  <si>
    <t xml:space="preserve">EELARVETULUD </t>
  </si>
  <si>
    <t>2005 tegelik</t>
  </si>
  <si>
    <t>2006 tegelik</t>
  </si>
  <si>
    <t>2007 kohalik</t>
  </si>
  <si>
    <t>1. lisa-eelarve</t>
  </si>
  <si>
    <t>2. lisa-eelarve</t>
  </si>
  <si>
    <t>3. lisa-eelarve</t>
  </si>
  <si>
    <t>4. lisa-eelarve</t>
  </si>
  <si>
    <t>sihtots-tarb. 1</t>
  </si>
  <si>
    <t>sihtots-tarb. 2</t>
  </si>
  <si>
    <t>sihtots-tarb. 3</t>
  </si>
  <si>
    <t>muut-mine 1</t>
  </si>
  <si>
    <t>2007 korrig.-tud</t>
  </si>
  <si>
    <t>2007 kor/ 2006 EA %</t>
  </si>
  <si>
    <t>2008 kohalik</t>
  </si>
  <si>
    <t>2008 kohalik+ riiklik</t>
  </si>
  <si>
    <t>2008 kor/ 2007 kor</t>
  </si>
  <si>
    <t>Finantseerimistehingud</t>
  </si>
  <si>
    <t>Laenu- ja kapitaliliisingu maksed</t>
  </si>
  <si>
    <t>Tütarettevõtte aktsiakapitali laiendamine</t>
  </si>
  <si>
    <t>Kassatagavara muutus</t>
  </si>
  <si>
    <t>Vabad vahendid</t>
  </si>
  <si>
    <t>TULUD KOKKU</t>
  </si>
  <si>
    <t>Maksud</t>
  </si>
  <si>
    <t>Füüsilise isiku tulumaks</t>
  </si>
  <si>
    <t>Maamaks</t>
  </si>
  <si>
    <t>Reklaamimaks</t>
  </si>
  <si>
    <t>Teede ja tänavate sulgemise maks</t>
  </si>
  <si>
    <t>Kaupade ja teenuste müük</t>
  </si>
  <si>
    <t>Riigilõivud</t>
  </si>
  <si>
    <t>Tulud majandustegevusest</t>
  </si>
  <si>
    <t>Üüri- ja renditulud, õiguste müük, muude teenuste müük</t>
  </si>
  <si>
    <t>Toetused</t>
  </si>
  <si>
    <t xml:space="preserve"> ei planeeri </t>
  </si>
  <si>
    <t xml:space="preserve">Sihtotstarbelised toetused jooksvateks kuludeks </t>
  </si>
  <si>
    <t>Sihtotstarbelised toetused põhivara soetuseks</t>
  </si>
  <si>
    <t>Toetused kohalike omavalitsusüksustelt</t>
  </si>
  <si>
    <t>Toetused riigilt ja riigiasutustelt</t>
  </si>
  <si>
    <t>Toetused riigilt ja riigiasutustelt investeeringuteks</t>
  </si>
  <si>
    <t>Muud tulud</t>
  </si>
  <si>
    <t>Maa müük</t>
  </si>
  <si>
    <t>Rajatiste ja hoonete müük</t>
  </si>
  <si>
    <t>Bioloogiliste varade müük</t>
  </si>
  <si>
    <t>Tulud varadelt</t>
  </si>
  <si>
    <t xml:space="preserve">Muud </t>
  </si>
  <si>
    <t>Tulud kokku koos finantseerimistehingutega</t>
  </si>
  <si>
    <t xml:space="preserve"> </t>
  </si>
  <si>
    <t>kood</t>
  </si>
  <si>
    <t>Kulud tegevusala järgi</t>
  </si>
  <si>
    <t>Investeeringud   ( 15 )</t>
  </si>
  <si>
    <t>Eraldised ( 4 )</t>
  </si>
  <si>
    <t>Personalikulud   ( 50 )</t>
  </si>
  <si>
    <t>Majandamiskulud   ( 55)</t>
  </si>
  <si>
    <t>Muud kulud ( 6 )</t>
  </si>
  <si>
    <t>KOKKU</t>
  </si>
  <si>
    <t>2005 teg.</t>
  </si>
  <si>
    <t>2006 teg.</t>
  </si>
  <si>
    <t>2007 kor/ 2006 teg.</t>
  </si>
  <si>
    <t>2008 koh. + riiklik</t>
  </si>
  <si>
    <t>2008 kor. / 2007 kor.</t>
  </si>
  <si>
    <t>reserv-fondist</t>
  </si>
  <si>
    <t xml:space="preserve">2007 kor/ 2006 teg. </t>
  </si>
  <si>
    <t>reserv-fond</t>
  </si>
  <si>
    <t>KÕIK KOKKU</t>
  </si>
  <si>
    <t>01</t>
  </si>
  <si>
    <t>Üldised valitsussektori teenused</t>
  </si>
  <si>
    <t>01111</t>
  </si>
  <si>
    <t>Linna- ja vallavolikogu</t>
  </si>
  <si>
    <t>01112</t>
  </si>
  <si>
    <t>Linna- ja vallavalitsus</t>
  </si>
  <si>
    <t>01114</t>
  </si>
  <si>
    <t>reservfond</t>
  </si>
  <si>
    <t>01500</t>
  </si>
  <si>
    <t>Valla-linna arengukava</t>
  </si>
  <si>
    <t>01600</t>
  </si>
  <si>
    <t>Muud valitsussektori teenused</t>
  </si>
  <si>
    <t>01700</t>
  </si>
  <si>
    <t>Valitsussektori võla teenindamine</t>
  </si>
  <si>
    <t>01800</t>
  </si>
  <si>
    <t>Üldiseloomuga ülekanded valitsussektoris</t>
  </si>
  <si>
    <t>03</t>
  </si>
  <si>
    <t>Avalik kord</t>
  </si>
  <si>
    <t>03200</t>
  </si>
  <si>
    <t>päästeteenistus</t>
  </si>
  <si>
    <t>03600</t>
  </si>
  <si>
    <t>muu avalik kord</t>
  </si>
  <si>
    <t>04</t>
  </si>
  <si>
    <t>Majandus</t>
  </si>
  <si>
    <t>04210</t>
  </si>
  <si>
    <t>maakorraldus</t>
  </si>
  <si>
    <t>04430</t>
  </si>
  <si>
    <t>ehitus</t>
  </si>
  <si>
    <t>04510</t>
  </si>
  <si>
    <t>maanteetransport</t>
  </si>
  <si>
    <t>04511</t>
  </si>
  <si>
    <t>liikluskorraldus</t>
  </si>
  <si>
    <t>04730</t>
  </si>
  <si>
    <t>Turism</t>
  </si>
  <si>
    <t>04740</t>
  </si>
  <si>
    <t>territoriaalne planeerimine</t>
  </si>
  <si>
    <t>05</t>
  </si>
  <si>
    <t>Keskkonnakaitse</t>
  </si>
  <si>
    <t>05100</t>
  </si>
  <si>
    <t>jäätmekäitlus</t>
  </si>
  <si>
    <t>05600</t>
  </si>
  <si>
    <t>muu keskkonnakaitse, s.h.haldus</t>
  </si>
  <si>
    <t>06</t>
  </si>
  <si>
    <t>Elamu- ja kommunaalamajandus</t>
  </si>
  <si>
    <t>06100</t>
  </si>
  <si>
    <t>elamumajandamise arendamine</t>
  </si>
  <si>
    <t>06300</t>
  </si>
  <si>
    <t>veevarustus</t>
  </si>
  <si>
    <t>06400</t>
  </si>
  <si>
    <t>tänavavalgustus</t>
  </si>
  <si>
    <t>066</t>
  </si>
  <si>
    <t>muu elamu- ja kommunaalamajandus,s.h. haldus</t>
  </si>
  <si>
    <t>07</t>
  </si>
  <si>
    <t>Tervishoid</t>
  </si>
  <si>
    <t>08</t>
  </si>
  <si>
    <t>Vaba aeg, kultuur, religioon</t>
  </si>
  <si>
    <t>081</t>
  </si>
  <si>
    <t>Vabaaja- ja sporditeenused</t>
  </si>
  <si>
    <t>081021</t>
  </si>
  <si>
    <t>Sporditegevus</t>
  </si>
  <si>
    <t>081022</t>
  </si>
  <si>
    <t>Rae valla Spordikeskus</t>
  </si>
  <si>
    <t>081023</t>
  </si>
  <si>
    <t>Lagedi Spordikeskus</t>
  </si>
  <si>
    <t>08103</t>
  </si>
  <si>
    <t>Puhkepargid</t>
  </si>
  <si>
    <t>08105</t>
  </si>
  <si>
    <t>Rae Huvialakool</t>
  </si>
  <si>
    <t>08107</t>
  </si>
  <si>
    <t>Noorsootöö ja noortekeskused</t>
  </si>
  <si>
    <t>08109</t>
  </si>
  <si>
    <t>Lastelaagrid</t>
  </si>
  <si>
    <t>Spordiüritused</t>
  </si>
  <si>
    <t>Kultuuriüritused</t>
  </si>
  <si>
    <t>Alevite ja külade üritused</t>
  </si>
  <si>
    <t>082</t>
  </si>
  <si>
    <t>Kultuuriteenused</t>
  </si>
  <si>
    <t>082011</t>
  </si>
  <si>
    <t>Jüri Raamatukogu</t>
  </si>
  <si>
    <t>082012</t>
  </si>
  <si>
    <t>Vaida Raamatukogu</t>
  </si>
  <si>
    <t>082013</t>
  </si>
  <si>
    <t>Lagedi Raamatukogu</t>
  </si>
  <si>
    <t>08202</t>
  </si>
  <si>
    <t>Rae Kultuurikeskus</t>
  </si>
  <si>
    <t>08203</t>
  </si>
  <si>
    <t>Muuseumid</t>
  </si>
  <si>
    <t>08208</t>
  </si>
  <si>
    <t>08209</t>
  </si>
  <si>
    <t>Seltsitegevus</t>
  </si>
  <si>
    <t>083</t>
  </si>
  <si>
    <t xml:space="preserve">Ringhääling ja kirjastamine </t>
  </si>
  <si>
    <t>084</t>
  </si>
  <si>
    <t>Usuasutused</t>
  </si>
  <si>
    <t>09</t>
  </si>
  <si>
    <t>Haridus</t>
  </si>
  <si>
    <t>eelharidus</t>
  </si>
  <si>
    <t>091101</t>
  </si>
  <si>
    <t>LA Tõruke</t>
  </si>
  <si>
    <t>091102</t>
  </si>
  <si>
    <t>LA Taaramäe</t>
  </si>
  <si>
    <t>091103</t>
  </si>
  <si>
    <t>LA Pillerpall</t>
  </si>
  <si>
    <t>091104</t>
  </si>
  <si>
    <t xml:space="preserve">LA Õie </t>
  </si>
  <si>
    <t>091105</t>
  </si>
  <si>
    <t>LA Assaku</t>
  </si>
  <si>
    <t>091106</t>
  </si>
  <si>
    <t>LA Peetriküla</t>
  </si>
  <si>
    <t>091109</t>
  </si>
  <si>
    <t>Eelhariduse teenuse ost</t>
  </si>
  <si>
    <t>092</t>
  </si>
  <si>
    <t>teise astme haridus</t>
  </si>
  <si>
    <t>09220</t>
  </si>
  <si>
    <t>Jüri Gümnaasium</t>
  </si>
  <si>
    <t>092122</t>
  </si>
  <si>
    <t>Lagedi PK</t>
  </si>
  <si>
    <t>092123</t>
  </si>
  <si>
    <t>Vaida PK</t>
  </si>
  <si>
    <t xml:space="preserve"> 092203</t>
  </si>
  <si>
    <t>Teise astme hariduse teenuse ost</t>
  </si>
  <si>
    <t>096</t>
  </si>
  <si>
    <t>hariduse abiteenused</t>
  </si>
  <si>
    <t>09600</t>
  </si>
  <si>
    <t>õpilasveo eriliinid</t>
  </si>
  <si>
    <t>09601</t>
  </si>
  <si>
    <t>tasuta toit</t>
  </si>
  <si>
    <t>haridusüritused</t>
  </si>
  <si>
    <t>teised koolid</t>
  </si>
  <si>
    <t>098</t>
  </si>
  <si>
    <t>hariduse haldus</t>
  </si>
  <si>
    <t>10</t>
  </si>
  <si>
    <t>Sotsiaalne kaitse</t>
  </si>
  <si>
    <t>101</t>
  </si>
  <si>
    <t>Haigete ja puuetega in.sots kaitse</t>
  </si>
  <si>
    <t>102001</t>
  </si>
  <si>
    <t>Rae Hooldekodu</t>
  </si>
  <si>
    <t>102002</t>
  </si>
  <si>
    <t>Eakate ostetud teenus</t>
  </si>
  <si>
    <t>10201</t>
  </si>
  <si>
    <t>Muu eakate sotsiaalne kaitse</t>
  </si>
  <si>
    <t>104</t>
  </si>
  <si>
    <t>Perekondade ja laste sotsiaalne kaitse</t>
  </si>
  <si>
    <t>107</t>
  </si>
  <si>
    <t>Muu sotsiaalsete riskirühmade kaitse</t>
  </si>
  <si>
    <t>10900</t>
  </si>
  <si>
    <t>Muu sotsiaalne kaitse, s.h haldus</t>
  </si>
  <si>
    <t xml:space="preserve">Rae valla 2008. aasta kulueelarve       </t>
  </si>
  <si>
    <t>Rae valla 2008.aasta tulueelarve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</si>
</sst>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%"/>
    <numFmt numFmtId="166" formatCode="0.0"/>
    <numFmt numFmtId="167" formatCode="#,##0.000000"/>
    <numFmt numFmtId="168" formatCode="&quot;koef. &quot;0.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color indexed="8"/>
      <name val="Nimbus Roman No9 L"/>
      <family val="1"/>
    </font>
    <font>
      <sz val="8"/>
      <color indexed="8"/>
      <name val="Nimbus Roman No9 L"/>
      <family val="1"/>
    </font>
    <font>
      <u val="single"/>
      <sz val="8"/>
      <color indexed="8"/>
      <name val="Nimbus Roman No9 L"/>
      <family val="1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sz val="8"/>
      <name val="Arial"/>
      <family val="2"/>
    </font>
    <font>
      <b/>
      <sz val="12"/>
      <color indexed="62"/>
      <name val="Arial"/>
      <family val="2"/>
    </font>
    <font>
      <sz val="10"/>
      <color indexed="62"/>
      <name val="Arial"/>
      <family val="2"/>
    </font>
    <font>
      <b/>
      <sz val="12"/>
      <color indexed="16"/>
      <name val="Arial"/>
      <family val="2"/>
    </font>
    <font>
      <sz val="12"/>
      <name val="Arial"/>
      <family val="2"/>
    </font>
    <font>
      <b/>
      <sz val="8"/>
      <color indexed="16"/>
      <name val="Arial"/>
      <family val="2"/>
    </font>
    <font>
      <b/>
      <sz val="8"/>
      <color indexed="48"/>
      <name val="Arial"/>
      <family val="2"/>
    </font>
    <font>
      <b/>
      <sz val="9"/>
      <color indexed="48"/>
      <name val="Arial"/>
      <family val="2"/>
    </font>
    <font>
      <sz val="8"/>
      <color indexed="14"/>
      <name val="Arial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62"/>
      <name val="Arial"/>
      <family val="2"/>
    </font>
    <font>
      <b/>
      <sz val="11"/>
      <color indexed="10"/>
      <name val="Arial"/>
      <family val="2"/>
    </font>
    <font>
      <b/>
      <sz val="11"/>
      <color indexed="13"/>
      <name val="Arial"/>
      <family val="2"/>
    </font>
    <font>
      <b/>
      <sz val="8"/>
      <name val="Arial"/>
      <family val="2"/>
    </font>
    <font>
      <b/>
      <sz val="12"/>
      <color indexed="58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8"/>
      <color indexed="60"/>
      <name val="Arial"/>
      <family val="2"/>
    </font>
    <font>
      <b/>
      <sz val="9"/>
      <color indexed="58"/>
      <name val="Arial"/>
      <family val="2"/>
    </font>
    <font>
      <sz val="8"/>
      <color indexed="58"/>
      <name val="Arial"/>
      <family val="2"/>
    </font>
    <font>
      <b/>
      <sz val="8"/>
      <color indexed="58"/>
      <name val="Arial"/>
      <family val="2"/>
    </font>
    <font>
      <sz val="8"/>
      <color indexed="60"/>
      <name val="Arial"/>
      <family val="2"/>
    </font>
    <font>
      <b/>
      <sz val="8"/>
      <color indexed="10"/>
      <name val="Arial"/>
      <family val="2"/>
    </font>
    <font>
      <sz val="8"/>
      <color indexed="5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17" borderId="3" applyNumberFormat="0" applyAlignment="0" applyProtection="0"/>
    <xf numFmtId="0" fontId="9" fillId="0" borderId="4" applyNumberFormat="0" applyFill="0" applyAlignment="0" applyProtection="0"/>
    <xf numFmtId="0" fontId="0" fillId="18" borderId="5" applyNumberFormat="0" applyAlignment="0" applyProtection="0"/>
    <xf numFmtId="0" fontId="10" fillId="1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6" borderId="9" applyNumberFormat="0" applyAlignment="0" applyProtection="0"/>
  </cellStyleXfs>
  <cellXfs count="150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19" borderId="10" xfId="0" applyFont="1" applyFill="1" applyBorder="1" applyAlignment="1">
      <alignment/>
    </xf>
    <xf numFmtId="0" fontId="20" fillId="19" borderId="11" xfId="0" applyFont="1" applyFill="1" applyBorder="1" applyAlignment="1">
      <alignment/>
    </xf>
    <xf numFmtId="2" fontId="20" fillId="19" borderId="11" xfId="0" applyNumberFormat="1" applyFont="1" applyFill="1" applyBorder="1" applyAlignment="1">
      <alignment horizontal="center" wrapText="1"/>
    </xf>
    <xf numFmtId="2" fontId="20" fillId="19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21" fillId="6" borderId="13" xfId="0" applyFont="1" applyFill="1" applyBorder="1" applyAlignment="1">
      <alignment/>
    </xf>
    <xf numFmtId="0" fontId="20" fillId="6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3" fontId="20" fillId="0" borderId="14" xfId="0" applyNumberFormat="1" applyFont="1" applyFill="1" applyBorder="1" applyAlignment="1">
      <alignment/>
    </xf>
    <xf numFmtId="164" fontId="20" fillId="0" borderId="14" xfId="0" applyNumberFormat="1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21" fillId="6" borderId="16" xfId="0" applyFont="1" applyFill="1" applyBorder="1" applyAlignment="1">
      <alignment/>
    </xf>
    <xf numFmtId="0" fontId="0" fillId="6" borderId="17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20" fillId="19" borderId="16" xfId="0" applyFont="1" applyFill="1" applyBorder="1" applyAlignment="1">
      <alignment/>
    </xf>
    <xf numFmtId="0" fontId="20" fillId="19" borderId="17" xfId="0" applyFont="1" applyFill="1" applyBorder="1" applyAlignment="1">
      <alignment/>
    </xf>
    <xf numFmtId="3" fontId="20" fillId="0" borderId="17" xfId="0" applyNumberFormat="1" applyFont="1" applyFill="1" applyBorder="1" applyAlignment="1">
      <alignment/>
    </xf>
    <xf numFmtId="164" fontId="20" fillId="0" borderId="17" xfId="50" applyNumberFormat="1" applyFont="1" applyFill="1" applyBorder="1" applyAlignment="1" applyProtection="1">
      <alignment/>
      <protection/>
    </xf>
    <xf numFmtId="165" fontId="20" fillId="0" borderId="18" xfId="5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19" borderId="16" xfId="0" applyFill="1" applyBorder="1" applyAlignment="1">
      <alignment/>
    </xf>
    <xf numFmtId="0" fontId="0" fillId="19" borderId="17" xfId="0" applyFont="1" applyFill="1" applyBorder="1" applyAlignment="1">
      <alignment/>
    </xf>
    <xf numFmtId="164" fontId="0" fillId="0" borderId="17" xfId="50" applyNumberFormat="1" applyFont="1" applyFill="1" applyBorder="1" applyAlignment="1" applyProtection="1">
      <alignment/>
      <protection/>
    </xf>
    <xf numFmtId="165" fontId="0" fillId="0" borderId="18" xfId="5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>
      <alignment/>
    </xf>
    <xf numFmtId="164" fontId="20" fillId="0" borderId="18" xfId="50" applyNumberFormat="1" applyFont="1" applyFill="1" applyBorder="1" applyAlignment="1" applyProtection="1">
      <alignment horizontal="center"/>
      <protection/>
    </xf>
    <xf numFmtId="0" fontId="0" fillId="19" borderId="16" xfId="0" applyFont="1" applyFill="1" applyBorder="1" applyAlignment="1">
      <alignment/>
    </xf>
    <xf numFmtId="0" fontId="0" fillId="19" borderId="17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19" borderId="19" xfId="0" applyFill="1" applyBorder="1" applyAlignment="1">
      <alignment/>
    </xf>
    <xf numFmtId="0" fontId="0" fillId="19" borderId="2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19" borderId="10" xfId="0" applyFill="1" applyBorder="1" applyAlignment="1">
      <alignment/>
    </xf>
    <xf numFmtId="0" fontId="20" fillId="0" borderId="11" xfId="0" applyFont="1" applyFill="1" applyBorder="1" applyAlignment="1">
      <alignment/>
    </xf>
    <xf numFmtId="3" fontId="20" fillId="0" borderId="11" xfId="0" applyNumberFormat="1" applyFont="1" applyFill="1" applyBorder="1" applyAlignment="1">
      <alignment/>
    </xf>
    <xf numFmtId="164" fontId="20" fillId="0" borderId="11" xfId="0" applyNumberFormat="1" applyFont="1" applyFill="1" applyBorder="1" applyAlignment="1">
      <alignment/>
    </xf>
    <xf numFmtId="165" fontId="20" fillId="0" borderId="12" xfId="50" applyNumberFormat="1" applyFont="1" applyFill="1" applyBorder="1" applyAlignment="1" applyProtection="1">
      <alignment horizontal="center"/>
      <protection/>
    </xf>
    <xf numFmtId="3" fontId="25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3" fontId="30" fillId="0" borderId="0" xfId="0" applyNumberFormat="1" applyFont="1" applyFill="1" applyBorder="1" applyAlignment="1">
      <alignment/>
    </xf>
    <xf numFmtId="3" fontId="30" fillId="0" borderId="0" xfId="0" applyNumberFormat="1" applyFont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3" fontId="27" fillId="0" borderId="0" xfId="0" applyNumberFormat="1" applyFont="1" applyBorder="1" applyAlignment="1">
      <alignment/>
    </xf>
    <xf numFmtId="3" fontId="33" fillId="0" borderId="0" xfId="0" applyNumberFormat="1" applyFont="1" applyBorder="1" applyAlignment="1">
      <alignment/>
    </xf>
    <xf numFmtId="3" fontId="34" fillId="0" borderId="0" xfId="0" applyNumberFormat="1" applyFont="1" applyBorder="1" applyAlignment="1">
      <alignment/>
    </xf>
    <xf numFmtId="49" fontId="27" fillId="0" borderId="0" xfId="0" applyNumberFormat="1" applyFont="1" applyBorder="1" applyAlignment="1">
      <alignment/>
    </xf>
    <xf numFmtId="0" fontId="35" fillId="0" borderId="0" xfId="0" applyFont="1" applyBorder="1" applyAlignment="1">
      <alignment horizontal="left"/>
    </xf>
    <xf numFmtId="3" fontId="35" fillId="0" borderId="0" xfId="0" applyNumberFormat="1" applyFont="1" applyBorder="1" applyAlignment="1">
      <alignment horizontal="center"/>
    </xf>
    <xf numFmtId="165" fontId="35" fillId="0" borderId="0" xfId="50" applyNumberFormat="1" applyFont="1" applyFill="1" applyBorder="1" applyAlignment="1" applyProtection="1">
      <alignment horizontal="center"/>
      <protection/>
    </xf>
    <xf numFmtId="9" fontId="35" fillId="0" borderId="0" xfId="50" applyFont="1" applyFill="1" applyBorder="1" applyAlignment="1" applyProtection="1">
      <alignment horizontal="center"/>
      <protection/>
    </xf>
    <xf numFmtId="3" fontId="27" fillId="0" borderId="0" xfId="0" applyNumberFormat="1" applyFont="1" applyAlignment="1">
      <alignment/>
    </xf>
    <xf numFmtId="3" fontId="36" fillId="0" borderId="0" xfId="0" applyNumberFormat="1" applyFont="1" applyBorder="1" applyAlignment="1">
      <alignment horizontal="center"/>
    </xf>
    <xf numFmtId="49" fontId="37" fillId="24" borderId="17" xfId="0" applyNumberFormat="1" applyFont="1" applyFill="1" applyBorder="1" applyAlignment="1">
      <alignment horizontal="center" wrapText="1"/>
    </xf>
    <xf numFmtId="0" fontId="38" fillId="24" borderId="17" xfId="0" applyFont="1" applyFill="1" applyBorder="1" applyAlignment="1">
      <alignment horizontal="center"/>
    </xf>
    <xf numFmtId="49" fontId="42" fillId="19" borderId="14" xfId="0" applyNumberFormat="1" applyFont="1" applyFill="1" applyBorder="1" applyAlignment="1">
      <alignment/>
    </xf>
    <xf numFmtId="0" fontId="43" fillId="19" borderId="14" xfId="0" applyFont="1" applyFill="1" applyBorder="1" applyAlignment="1">
      <alignment horizontal="center"/>
    </xf>
    <xf numFmtId="3" fontId="44" fillId="25" borderId="20" xfId="0" applyNumberFormat="1" applyFont="1" applyFill="1" applyBorder="1" applyAlignment="1">
      <alignment horizontal="center" vertical="center" wrapText="1"/>
    </xf>
    <xf numFmtId="3" fontId="44" fillId="25" borderId="17" xfId="0" applyNumberFormat="1" applyFont="1" applyFill="1" applyBorder="1" applyAlignment="1">
      <alignment horizontal="center" vertical="center" wrapText="1"/>
    </xf>
    <xf numFmtId="49" fontId="42" fillId="19" borderId="22" xfId="0" applyNumberFormat="1" applyFont="1" applyFill="1" applyBorder="1" applyAlignment="1">
      <alignment/>
    </xf>
    <xf numFmtId="0" fontId="45" fillId="19" borderId="22" xfId="0" applyFont="1" applyFill="1" applyBorder="1" applyAlignment="1">
      <alignment/>
    </xf>
    <xf numFmtId="3" fontId="42" fillId="0" borderId="17" xfId="0" applyNumberFormat="1" applyFont="1" applyFill="1" applyBorder="1" applyAlignment="1" applyProtection="1">
      <alignment/>
      <protection/>
    </xf>
    <xf numFmtId="164" fontId="46" fillId="25" borderId="17" xfId="0" applyNumberFormat="1" applyFont="1" applyFill="1" applyBorder="1" applyAlignment="1">
      <alignment horizontal="right" wrapText="1"/>
    </xf>
    <xf numFmtId="165" fontId="46" fillId="25" borderId="17" xfId="0" applyNumberFormat="1" applyFont="1" applyFill="1" applyBorder="1" applyAlignment="1">
      <alignment horizontal="right" wrapText="1"/>
    </xf>
    <xf numFmtId="164" fontId="46" fillId="25" borderId="17" xfId="0" applyNumberFormat="1" applyFont="1" applyFill="1" applyBorder="1" applyAlignment="1">
      <alignment horizontal="center" wrapText="1"/>
    </xf>
    <xf numFmtId="3" fontId="42" fillId="0" borderId="17" xfId="0" applyNumberFormat="1" applyFont="1" applyFill="1" applyBorder="1" applyAlignment="1">
      <alignment/>
    </xf>
    <xf numFmtId="3" fontId="20" fillId="0" borderId="0" xfId="0" applyNumberFormat="1" applyFont="1" applyAlignment="1">
      <alignment/>
    </xf>
    <xf numFmtId="49" fontId="44" fillId="19" borderId="17" xfId="0" applyNumberFormat="1" applyFont="1" applyFill="1" applyBorder="1" applyAlignment="1">
      <alignment/>
    </xf>
    <xf numFmtId="0" fontId="47" fillId="19" borderId="17" xfId="0" applyFont="1" applyFill="1" applyBorder="1" applyAlignment="1">
      <alignment/>
    </xf>
    <xf numFmtId="3" fontId="42" fillId="25" borderId="17" xfId="0" applyNumberFormat="1" applyFont="1" applyFill="1" applyBorder="1" applyAlignment="1" applyProtection="1">
      <alignment/>
      <protection locked="0"/>
    </xf>
    <xf numFmtId="49" fontId="48" fillId="19" borderId="17" xfId="0" applyNumberFormat="1" applyFont="1" applyFill="1" applyBorder="1" applyAlignment="1">
      <alignment horizontal="right"/>
    </xf>
    <xf numFmtId="0" fontId="48" fillId="19" borderId="17" xfId="0" applyFont="1" applyFill="1" applyBorder="1" applyAlignment="1">
      <alignment/>
    </xf>
    <xf numFmtId="3" fontId="27" fillId="0" borderId="17" xfId="0" applyNumberFormat="1" applyFont="1" applyFill="1" applyBorder="1" applyAlignment="1">
      <alignment/>
    </xf>
    <xf numFmtId="3" fontId="27" fillId="25" borderId="17" xfId="0" applyNumberFormat="1" applyFont="1" applyFill="1" applyBorder="1" applyAlignment="1" applyProtection="1">
      <alignment/>
      <protection locked="0"/>
    </xf>
    <xf numFmtId="3" fontId="27" fillId="0" borderId="17" xfId="0" applyNumberFormat="1" applyFont="1" applyFill="1" applyBorder="1" applyAlignment="1">
      <alignment/>
    </xf>
    <xf numFmtId="3" fontId="27" fillId="25" borderId="17" xfId="0" applyNumberFormat="1" applyFont="1" applyFill="1" applyBorder="1" applyAlignment="1" applyProtection="1">
      <alignment/>
      <protection/>
    </xf>
    <xf numFmtId="3" fontId="27" fillId="0" borderId="17" xfId="0" applyNumberFormat="1" applyFont="1" applyBorder="1" applyAlignment="1" applyProtection="1">
      <alignment/>
      <protection locked="0"/>
    </xf>
    <xf numFmtId="3" fontId="27" fillId="0" borderId="17" xfId="0" applyNumberFormat="1" applyFont="1" applyFill="1" applyBorder="1" applyAlignment="1" applyProtection="1">
      <alignment/>
      <protection/>
    </xf>
    <xf numFmtId="3" fontId="27" fillId="0" borderId="17" xfId="0" applyNumberFormat="1" applyFont="1" applyFill="1" applyBorder="1" applyAlignment="1" applyProtection="1">
      <alignment/>
      <protection locked="0"/>
    </xf>
    <xf numFmtId="49" fontId="48" fillId="19" borderId="17" xfId="0" applyNumberFormat="1" applyFont="1" applyFill="1" applyBorder="1" applyAlignment="1">
      <alignment/>
    </xf>
    <xf numFmtId="164" fontId="46" fillId="25" borderId="17" xfId="0" applyNumberFormat="1" applyFont="1" applyFill="1" applyBorder="1" applyAlignment="1" applyProtection="1">
      <alignment horizontal="right"/>
      <protection locked="0"/>
    </xf>
    <xf numFmtId="166" fontId="46" fillId="25" borderId="17" xfId="0" applyNumberFormat="1" applyFont="1" applyFill="1" applyBorder="1" applyAlignment="1" applyProtection="1">
      <alignment horizontal="center"/>
      <protection locked="0"/>
    </xf>
    <xf numFmtId="164" fontId="46" fillId="25" borderId="17" xfId="0" applyNumberFormat="1" applyFont="1" applyFill="1" applyBorder="1" applyAlignment="1" applyProtection="1">
      <alignment horizontal="center"/>
      <protection locked="0"/>
    </xf>
    <xf numFmtId="164" fontId="46" fillId="25" borderId="17" xfId="0" applyNumberFormat="1" applyFont="1" applyFill="1" applyBorder="1" applyAlignment="1" applyProtection="1">
      <alignment/>
      <protection locked="0"/>
    </xf>
    <xf numFmtId="0" fontId="27" fillId="0" borderId="17" xfId="0" applyFont="1" applyBorder="1" applyAlignment="1">
      <alignment/>
    </xf>
    <xf numFmtId="49" fontId="49" fillId="19" borderId="17" xfId="0" applyNumberFormat="1" applyFont="1" applyFill="1" applyBorder="1" applyAlignment="1">
      <alignment/>
    </xf>
    <xf numFmtId="3" fontId="42" fillId="25" borderId="17" xfId="0" applyNumberFormat="1" applyFont="1" applyFill="1" applyBorder="1" applyAlignment="1" applyProtection="1">
      <alignment/>
      <protection/>
    </xf>
    <xf numFmtId="0" fontId="48" fillId="19" borderId="17" xfId="0" applyFont="1" applyFill="1" applyBorder="1" applyAlignment="1">
      <alignment horizontal="left"/>
    </xf>
    <xf numFmtId="165" fontId="0" fillId="0" borderId="0" xfId="50" applyNumberFormat="1" applyFont="1" applyFill="1" applyBorder="1" applyAlignment="1" applyProtection="1">
      <alignment/>
      <protection/>
    </xf>
    <xf numFmtId="3" fontId="50" fillId="25" borderId="17" xfId="0" applyNumberFormat="1" applyFont="1" applyFill="1" applyBorder="1" applyAlignment="1" applyProtection="1">
      <alignment/>
      <protection locked="0"/>
    </xf>
    <xf numFmtId="3" fontId="42" fillId="25" borderId="17" xfId="0" applyNumberFormat="1" applyFont="1" applyFill="1" applyBorder="1" applyAlignment="1" applyProtection="1">
      <alignment/>
      <protection locked="0"/>
    </xf>
    <xf numFmtId="3" fontId="42" fillId="0" borderId="17" xfId="0" applyNumberFormat="1" applyFont="1" applyFill="1" applyBorder="1" applyAlignment="1">
      <alignment/>
    </xf>
    <xf numFmtId="3" fontId="42" fillId="25" borderId="17" xfId="0" applyNumberFormat="1" applyFont="1" applyFill="1" applyBorder="1" applyAlignment="1" applyProtection="1">
      <alignment/>
      <protection/>
    </xf>
    <xf numFmtId="0" fontId="49" fillId="19" borderId="17" xfId="0" applyFont="1" applyFill="1" applyBorder="1" applyAlignment="1">
      <alignment/>
    </xf>
    <xf numFmtId="49" fontId="49" fillId="19" borderId="17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49" fontId="49" fillId="19" borderId="17" xfId="0" applyNumberFormat="1" applyFont="1" applyFill="1" applyBorder="1" applyAlignment="1">
      <alignment horizontal="center"/>
    </xf>
    <xf numFmtId="0" fontId="49" fillId="19" borderId="17" xfId="0" applyFont="1" applyFill="1" applyBorder="1" applyAlignment="1">
      <alignment horizontal="left"/>
    </xf>
    <xf numFmtId="164" fontId="46" fillId="25" borderId="17" xfId="0" applyNumberFormat="1" applyFont="1" applyFill="1" applyBorder="1" applyAlignment="1">
      <alignment horizontal="right" wrapText="1"/>
    </xf>
    <xf numFmtId="164" fontId="46" fillId="25" borderId="17" xfId="0" applyNumberFormat="1" applyFont="1" applyFill="1" applyBorder="1" applyAlignment="1">
      <alignment horizontal="center" wrapText="1"/>
    </xf>
    <xf numFmtId="3" fontId="42" fillId="0" borderId="17" xfId="0" applyNumberFormat="1" applyFont="1" applyFill="1" applyBorder="1" applyAlignment="1" applyProtection="1">
      <alignment/>
      <protection locked="0"/>
    </xf>
    <xf numFmtId="3" fontId="42" fillId="0" borderId="17" xfId="0" applyNumberFormat="1" applyFont="1" applyBorder="1" applyAlignment="1" applyProtection="1">
      <alignment/>
      <protection locked="0"/>
    </xf>
    <xf numFmtId="0" fontId="20" fillId="0" borderId="0" xfId="0" applyFont="1" applyAlignment="1">
      <alignment/>
    </xf>
    <xf numFmtId="0" fontId="51" fillId="19" borderId="17" xfId="0" applyFont="1" applyFill="1" applyBorder="1" applyAlignment="1">
      <alignment/>
    </xf>
    <xf numFmtId="49" fontId="49" fillId="19" borderId="17" xfId="0" applyNumberFormat="1" applyFont="1" applyFill="1" applyBorder="1" applyAlignment="1">
      <alignment horizontal="left"/>
    </xf>
    <xf numFmtId="0" fontId="49" fillId="19" borderId="17" xfId="0" applyNumberFormat="1" applyFont="1" applyFill="1" applyBorder="1" applyAlignment="1">
      <alignment horizontal="center"/>
    </xf>
    <xf numFmtId="0" fontId="49" fillId="19" borderId="17" xfId="0" applyFont="1" applyFill="1" applyBorder="1" applyAlignment="1">
      <alignment horizontal="left"/>
    </xf>
    <xf numFmtId="3" fontId="42" fillId="0" borderId="17" xfId="0" applyNumberFormat="1" applyFont="1" applyFill="1" applyBorder="1" applyAlignment="1" applyProtection="1">
      <alignment/>
      <protection locked="0"/>
    </xf>
    <xf numFmtId="165" fontId="46" fillId="25" borderId="17" xfId="0" applyNumberFormat="1" applyFont="1" applyFill="1" applyBorder="1" applyAlignment="1">
      <alignment horizontal="right" wrapText="1"/>
    </xf>
    <xf numFmtId="3" fontId="42" fillId="0" borderId="17" xfId="0" applyNumberFormat="1" applyFont="1" applyFill="1" applyBorder="1" applyAlignment="1" applyProtection="1">
      <alignment/>
      <protection/>
    </xf>
    <xf numFmtId="0" fontId="52" fillId="19" borderId="17" xfId="0" applyFont="1" applyFill="1" applyBorder="1" applyAlignment="1">
      <alignment/>
    </xf>
    <xf numFmtId="3" fontId="27" fillId="25" borderId="17" xfId="0" applyNumberFormat="1" applyFont="1" applyFill="1" applyBorder="1" applyAlignment="1" applyProtection="1">
      <alignment/>
      <protection locked="0"/>
    </xf>
    <xf numFmtId="3" fontId="27" fillId="0" borderId="17" xfId="0" applyNumberFormat="1" applyFont="1" applyBorder="1" applyAlignment="1">
      <alignment/>
    </xf>
    <xf numFmtId="0" fontId="27" fillId="0" borderId="0" xfId="0" applyFont="1" applyAlignment="1">
      <alignment horizontal="right"/>
    </xf>
    <xf numFmtId="3" fontId="27" fillId="0" borderId="0" xfId="0" applyNumberFormat="1" applyFont="1" applyAlignment="1">
      <alignment/>
    </xf>
    <xf numFmtId="10" fontId="46" fillId="0" borderId="0" xfId="0" applyNumberFormat="1" applyFont="1" applyFill="1" applyBorder="1" applyAlignment="1">
      <alignment horizontal="right" wrapText="1"/>
    </xf>
    <xf numFmtId="165" fontId="27" fillId="0" borderId="0" xfId="50" applyNumberFormat="1" applyFont="1" applyFill="1" applyBorder="1" applyAlignment="1" applyProtection="1">
      <alignment/>
      <protection/>
    </xf>
    <xf numFmtId="0" fontId="27" fillId="0" borderId="0" xfId="0" applyFont="1" applyAlignment="1">
      <alignment/>
    </xf>
    <xf numFmtId="167" fontId="27" fillId="0" borderId="0" xfId="0" applyNumberFormat="1" applyFont="1" applyAlignment="1">
      <alignment/>
    </xf>
    <xf numFmtId="168" fontId="27" fillId="0" borderId="0" xfId="0" applyNumberFormat="1" applyFont="1" applyAlignment="1">
      <alignment/>
    </xf>
    <xf numFmtId="3" fontId="27" fillId="0" borderId="0" xfId="0" applyNumberFormat="1" applyFont="1" applyAlignment="1">
      <alignment horizontal="center"/>
    </xf>
    <xf numFmtId="9" fontId="46" fillId="0" borderId="0" xfId="0" applyNumberFormat="1" applyFont="1" applyFill="1" applyBorder="1" applyAlignment="1">
      <alignment horizontal="right" wrapText="1"/>
    </xf>
    <xf numFmtId="3" fontId="41" fillId="3" borderId="17" xfId="0" applyNumberFormat="1" applyFont="1" applyFill="1" applyBorder="1" applyAlignment="1">
      <alignment horizontal="center" vertical="center"/>
    </xf>
    <xf numFmtId="3" fontId="41" fillId="22" borderId="17" xfId="0" applyNumberFormat="1" applyFont="1" applyFill="1" applyBorder="1" applyAlignment="1">
      <alignment horizontal="center" vertical="center"/>
    </xf>
    <xf numFmtId="3" fontId="38" fillId="26" borderId="17" xfId="0" applyNumberFormat="1" applyFont="1" applyFill="1" applyBorder="1" applyAlignment="1">
      <alignment horizontal="center" vertical="center"/>
    </xf>
    <xf numFmtId="49" fontId="39" fillId="19" borderId="17" xfId="0" applyNumberFormat="1" applyFont="1" applyFill="1" applyBorder="1" applyAlignment="1">
      <alignment horizontal="center" vertical="center"/>
    </xf>
    <xf numFmtId="49" fontId="38" fillId="21" borderId="17" xfId="0" applyNumberFormat="1" applyFont="1" applyFill="1" applyBorder="1" applyAlignment="1">
      <alignment horizontal="center" vertical="center" wrapText="1"/>
    </xf>
    <xf numFmtId="3" fontId="40" fillId="2" borderId="17" xfId="0" applyNumberFormat="1" applyFont="1" applyFill="1" applyBorder="1" applyAlignment="1">
      <alignment horizontal="center" vertical="center"/>
    </xf>
  </cellXfs>
  <cellStyles count="48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Normaallaad 2" xfId="44"/>
    <cellStyle name="Pealkiri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stus" xfId="58"/>
    <cellStyle name="Currency" xfId="59"/>
    <cellStyle name="Currency [0]" xfId="60"/>
    <cellStyle name="Väljund" xfId="61"/>
  </cellStyles>
  <dxfs count="1">
    <dxf>
      <font>
        <b val="0"/>
        <color indexed="6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showZeros="0" tabSelected="1" zoomScale="140" zoomScaleNormal="140" zoomScalePageLayoutView="0" workbookViewId="0" topLeftCell="A1">
      <pane xSplit="2" topLeftCell="Q1" activePane="topRight" state="frozen"/>
      <selection pane="topLeft" activeCell="A1" sqref="A1"/>
      <selection pane="topRight" activeCell="S7" sqref="S7"/>
    </sheetView>
  </sheetViews>
  <sheetFormatPr defaultColWidth="9.140625" defaultRowHeight="12.75"/>
  <cols>
    <col min="1" max="1" width="5.57421875" style="0" customWidth="1"/>
    <col min="2" max="2" width="45.7109375" style="0" customWidth="1"/>
    <col min="3" max="5" width="12.140625" style="0" bestFit="1" customWidth="1"/>
    <col min="6" max="14" width="0" style="0" hidden="1" customWidth="1"/>
    <col min="15" max="15" width="12.57421875" style="0" customWidth="1"/>
    <col min="16" max="16" width="0" style="0" hidden="1" customWidth="1"/>
    <col min="17" max="17" width="12.140625" style="1" bestFit="1" customWidth="1"/>
    <col min="18" max="18" width="13.140625" style="0" customWidth="1"/>
    <col min="19" max="19" width="9.8515625" style="2" customWidth="1"/>
    <col min="21" max="21" width="11.00390625" style="0" customWidth="1"/>
  </cols>
  <sheetData>
    <row r="1" spans="2:3" ht="15.75">
      <c r="B1" s="3" t="s">
        <v>212</v>
      </c>
      <c r="C1" s="4"/>
    </row>
    <row r="2" spans="1:19" s="9" customFormat="1" ht="39.75" customHeight="1">
      <c r="A2" s="5"/>
      <c r="B2" s="6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/>
      <c r="O2" s="7" t="s">
        <v>12</v>
      </c>
      <c r="P2" s="7" t="s">
        <v>13</v>
      </c>
      <c r="Q2" s="7" t="s">
        <v>14</v>
      </c>
      <c r="R2" s="7" t="s">
        <v>15</v>
      </c>
      <c r="S2" s="8" t="s">
        <v>16</v>
      </c>
    </row>
    <row r="3" spans="1:19" ht="12.75" customHeight="1">
      <c r="A3" s="10"/>
      <c r="B3" s="11" t="s">
        <v>17</v>
      </c>
      <c r="C3" s="12"/>
      <c r="D3" s="13">
        <v>22022100</v>
      </c>
      <c r="E3" s="13">
        <v>-40143099.416051954</v>
      </c>
      <c r="F3" s="13">
        <v>819847</v>
      </c>
      <c r="G3" s="13">
        <v>0</v>
      </c>
      <c r="H3" s="13">
        <v>-84987394</v>
      </c>
      <c r="I3" s="13">
        <v>0</v>
      </c>
      <c r="J3" s="13">
        <v>0</v>
      </c>
      <c r="K3" s="13">
        <v>0</v>
      </c>
      <c r="L3" s="13">
        <v>0</v>
      </c>
      <c r="M3" s="13">
        <v>-203852</v>
      </c>
      <c r="N3" s="13"/>
      <c r="O3" s="13">
        <v>-124514498.41605195</v>
      </c>
      <c r="P3" s="14"/>
      <c r="Q3" s="13">
        <v>132026543.186831</v>
      </c>
      <c r="R3" s="13">
        <v>132026542.96391958</v>
      </c>
      <c r="S3" s="15"/>
    </row>
    <row r="4" spans="1:19" ht="12.75" customHeight="1">
      <c r="A4" s="16"/>
      <c r="B4" s="17" t="s">
        <v>18</v>
      </c>
      <c r="C4" s="18"/>
      <c r="D4" s="18"/>
      <c r="E4" s="19">
        <v>2701344</v>
      </c>
      <c r="F4" s="19"/>
      <c r="G4" s="19"/>
      <c r="H4" s="19"/>
      <c r="I4" s="19"/>
      <c r="J4" s="19"/>
      <c r="K4" s="19"/>
      <c r="L4" s="19"/>
      <c r="M4" s="19"/>
      <c r="N4" s="19"/>
      <c r="O4" s="20">
        <v>2701344</v>
      </c>
      <c r="P4" s="18"/>
      <c r="Q4" s="19">
        <v>2784428</v>
      </c>
      <c r="R4" s="19">
        <v>2784428</v>
      </c>
      <c r="S4" s="21"/>
    </row>
    <row r="5" spans="1:19" ht="12.75" customHeight="1">
      <c r="A5" s="16"/>
      <c r="B5" s="17" t="s">
        <v>19</v>
      </c>
      <c r="C5" s="18"/>
      <c r="D5" s="18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8"/>
      <c r="Q5" s="19">
        <v>7500000</v>
      </c>
      <c r="R5" s="19"/>
      <c r="S5" s="21"/>
    </row>
    <row r="6" spans="1:19" ht="12.75" customHeight="1" hidden="1">
      <c r="A6" s="16"/>
      <c r="B6" s="17" t="s">
        <v>20</v>
      </c>
      <c r="C6" s="18"/>
      <c r="D6" s="18"/>
      <c r="E6" s="19">
        <v>0</v>
      </c>
      <c r="F6" s="19"/>
      <c r="G6" s="19"/>
      <c r="H6" s="19"/>
      <c r="I6" s="19"/>
      <c r="J6" s="19"/>
      <c r="K6" s="19"/>
      <c r="L6" s="19"/>
      <c r="M6" s="19"/>
      <c r="N6" s="19"/>
      <c r="O6" s="19">
        <v>0</v>
      </c>
      <c r="P6" s="18"/>
      <c r="Q6" s="19">
        <v>0</v>
      </c>
      <c r="R6" s="19">
        <v>0</v>
      </c>
      <c r="S6" s="21"/>
    </row>
    <row r="7" spans="1:19" ht="12.75" customHeight="1">
      <c r="A7" s="16"/>
      <c r="B7" s="17" t="s">
        <v>21</v>
      </c>
      <c r="C7" s="18"/>
      <c r="D7" s="18"/>
      <c r="E7" s="19">
        <v>-37441755.416051954</v>
      </c>
      <c r="F7" s="19">
        <v>819847</v>
      </c>
      <c r="G7" s="19">
        <v>0</v>
      </c>
      <c r="H7" s="19">
        <v>-84987394</v>
      </c>
      <c r="I7" s="19">
        <v>0</v>
      </c>
      <c r="J7" s="19">
        <v>0</v>
      </c>
      <c r="K7" s="19">
        <v>0</v>
      </c>
      <c r="L7" s="19">
        <v>0</v>
      </c>
      <c r="M7" s="19">
        <v>-203852</v>
      </c>
      <c r="N7" s="19"/>
      <c r="O7" s="19">
        <v>-121813154.41605195</v>
      </c>
      <c r="P7" s="18"/>
      <c r="Q7" s="19">
        <v>142310971.186831</v>
      </c>
      <c r="R7" s="19">
        <v>134810970.96391958</v>
      </c>
      <c r="S7" s="21"/>
    </row>
    <row r="8" spans="1:19" s="27" customFormat="1" ht="12.75">
      <c r="A8" s="22">
        <v>3</v>
      </c>
      <c r="B8" s="23" t="s">
        <v>22</v>
      </c>
      <c r="C8" s="24">
        <v>111403270</v>
      </c>
      <c r="D8" s="24">
        <v>149176858</v>
      </c>
      <c r="E8" s="24">
        <v>225802621</v>
      </c>
      <c r="F8" s="24">
        <v>0</v>
      </c>
      <c r="G8" s="24">
        <v>17311928</v>
      </c>
      <c r="H8" s="24">
        <v>91920600</v>
      </c>
      <c r="I8" s="24">
        <v>600000</v>
      </c>
      <c r="J8" s="24">
        <v>1525460</v>
      </c>
      <c r="K8" s="24">
        <v>219858</v>
      </c>
      <c r="L8" s="24">
        <v>4690272</v>
      </c>
      <c r="M8" s="24">
        <v>0</v>
      </c>
      <c r="N8" s="24"/>
      <c r="O8" s="24">
        <v>342070739</v>
      </c>
      <c r="P8" s="25">
        <v>151.36571719455304</v>
      </c>
      <c r="Q8" s="24">
        <v>142348965.78619778</v>
      </c>
      <c r="R8" s="24">
        <v>170169049.34510916</v>
      </c>
      <c r="S8" s="26">
        <v>0.49746742396785115</v>
      </c>
    </row>
    <row r="9" spans="1:19" s="27" customFormat="1" ht="12.75">
      <c r="A9" s="22">
        <v>30</v>
      </c>
      <c r="B9" s="23" t="s">
        <v>23</v>
      </c>
      <c r="C9" s="24">
        <v>58673567</v>
      </c>
      <c r="D9" s="24">
        <v>76803764</v>
      </c>
      <c r="E9" s="24">
        <v>95287000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/>
      <c r="O9" s="24">
        <v>95287000</v>
      </c>
      <c r="P9" s="25">
        <v>124.06553407981411</v>
      </c>
      <c r="Q9" s="24">
        <v>117900000</v>
      </c>
      <c r="R9" s="24">
        <v>117900000</v>
      </c>
      <c r="S9" s="26">
        <v>1.237314638932908</v>
      </c>
    </row>
    <row r="10" spans="1:19" s="27" customFormat="1" ht="12.75">
      <c r="A10" s="28">
        <v>3000</v>
      </c>
      <c r="B10" s="29" t="s">
        <v>24</v>
      </c>
      <c r="C10" s="19">
        <v>55167909</v>
      </c>
      <c r="D10" s="19">
        <v>72023300</v>
      </c>
      <c r="E10" s="19">
        <v>90087000</v>
      </c>
      <c r="F10" s="19"/>
      <c r="G10" s="19"/>
      <c r="H10" s="19"/>
      <c r="I10" s="19"/>
      <c r="J10" s="19"/>
      <c r="K10" s="19"/>
      <c r="L10" s="19"/>
      <c r="M10" s="19"/>
      <c r="N10" s="19"/>
      <c r="O10" s="19">
        <v>90087000</v>
      </c>
      <c r="P10" s="30">
        <v>125.0803559403693</v>
      </c>
      <c r="Q10" s="19">
        <v>112500000</v>
      </c>
      <c r="R10" s="19">
        <v>112500000</v>
      </c>
      <c r="S10" s="31">
        <v>1.2487928335941922</v>
      </c>
    </row>
    <row r="11" spans="1:19" s="27" customFormat="1" ht="12.75" customHeight="1">
      <c r="A11" s="28">
        <v>3030</v>
      </c>
      <c r="B11" s="29" t="s">
        <v>25</v>
      </c>
      <c r="C11" s="19">
        <v>3275288</v>
      </c>
      <c r="D11" s="19">
        <v>3984437</v>
      </c>
      <c r="E11" s="19">
        <v>4500000</v>
      </c>
      <c r="F11" s="19"/>
      <c r="G11" s="19"/>
      <c r="H11" s="19"/>
      <c r="I11" s="19"/>
      <c r="J11" s="19"/>
      <c r="K11" s="19"/>
      <c r="L11" s="19"/>
      <c r="M11" s="19"/>
      <c r="N11" s="19"/>
      <c r="O11" s="19">
        <v>4500000</v>
      </c>
      <c r="P11" s="30">
        <v>112.93941904464798</v>
      </c>
      <c r="Q11" s="32">
        <v>4500000</v>
      </c>
      <c r="R11" s="19">
        <v>4500000</v>
      </c>
      <c r="S11" s="31">
        <v>1</v>
      </c>
    </row>
    <row r="12" spans="1:19" s="27" customFormat="1" ht="12.75">
      <c r="A12" s="28">
        <v>3044</v>
      </c>
      <c r="B12" s="29" t="s">
        <v>26</v>
      </c>
      <c r="C12" s="19">
        <v>223970</v>
      </c>
      <c r="D12" s="19">
        <v>795227</v>
      </c>
      <c r="E12" s="19">
        <v>700000</v>
      </c>
      <c r="F12" s="19"/>
      <c r="G12" s="19"/>
      <c r="H12" s="19"/>
      <c r="I12" s="19"/>
      <c r="J12" s="19"/>
      <c r="K12" s="19"/>
      <c r="L12" s="19"/>
      <c r="M12" s="19"/>
      <c r="N12" s="19"/>
      <c r="O12" s="19">
        <v>700000</v>
      </c>
      <c r="P12" s="30">
        <v>88.02518023155652</v>
      </c>
      <c r="Q12" s="32">
        <v>900000</v>
      </c>
      <c r="R12" s="19">
        <v>900000</v>
      </c>
      <c r="S12" s="31">
        <v>1.2857142857142858</v>
      </c>
    </row>
    <row r="13" spans="1:19" s="27" customFormat="1" ht="12.75">
      <c r="A13" s="28">
        <v>3045</v>
      </c>
      <c r="B13" s="29" t="s">
        <v>27</v>
      </c>
      <c r="C13" s="19">
        <v>6400</v>
      </c>
      <c r="D13" s="19">
        <v>800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5"/>
      <c r="Q13" s="19"/>
      <c r="R13" s="19"/>
      <c r="S13" s="33"/>
    </row>
    <row r="14" spans="1:19" s="27" customFormat="1" ht="12.75">
      <c r="A14" s="22">
        <v>32</v>
      </c>
      <c r="B14" s="23" t="s">
        <v>28</v>
      </c>
      <c r="C14" s="24">
        <v>9385323</v>
      </c>
      <c r="D14" s="24">
        <v>10240065</v>
      </c>
      <c r="E14" s="24">
        <v>13885621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19"/>
      <c r="O14" s="24">
        <v>13885621</v>
      </c>
      <c r="P14" s="25">
        <v>135.60090683018126</v>
      </c>
      <c r="Q14" s="24">
        <v>18923965.78619779</v>
      </c>
      <c r="R14" s="24">
        <v>18923965.78619779</v>
      </c>
      <c r="S14" s="26">
        <v>1.362846197962467</v>
      </c>
    </row>
    <row r="15" spans="1:19" s="27" customFormat="1" ht="12.75">
      <c r="A15" s="28">
        <v>320</v>
      </c>
      <c r="B15" s="29" t="s">
        <v>29</v>
      </c>
      <c r="C15" s="19">
        <v>1988713</v>
      </c>
      <c r="D15" s="19">
        <v>2135016</v>
      </c>
      <c r="E15" s="19">
        <v>2100000</v>
      </c>
      <c r="F15" s="19"/>
      <c r="G15" s="19"/>
      <c r="H15" s="19"/>
      <c r="I15" s="19"/>
      <c r="J15" s="19"/>
      <c r="K15" s="19"/>
      <c r="L15" s="19"/>
      <c r="M15" s="19"/>
      <c r="N15" s="19"/>
      <c r="O15" s="19">
        <v>2100000</v>
      </c>
      <c r="P15" s="30">
        <v>98.35991861419305</v>
      </c>
      <c r="Q15" s="32">
        <v>2600000</v>
      </c>
      <c r="R15" s="19">
        <v>2600000</v>
      </c>
      <c r="S15" s="31">
        <v>1.2380952380952381</v>
      </c>
    </row>
    <row r="16" spans="1:19" s="27" customFormat="1" ht="12.75">
      <c r="A16" s="28">
        <v>322</v>
      </c>
      <c r="B16" s="29" t="s">
        <v>30</v>
      </c>
      <c r="C16" s="19">
        <v>5813853</v>
      </c>
      <c r="D16" s="19">
        <v>7339186</v>
      </c>
      <c r="E16" s="19">
        <v>11478821</v>
      </c>
      <c r="F16" s="19"/>
      <c r="G16" s="19"/>
      <c r="H16" s="19"/>
      <c r="I16" s="19"/>
      <c r="J16" s="19"/>
      <c r="K16" s="19"/>
      <c r="L16" s="19"/>
      <c r="M16" s="19"/>
      <c r="N16" s="19"/>
      <c r="O16" s="19">
        <v>11478821</v>
      </c>
      <c r="P16" s="30">
        <v>156.40455222145889</v>
      </c>
      <c r="Q16" s="19">
        <v>15962416.786197787</v>
      </c>
      <c r="R16" s="19">
        <v>15962416.786197787</v>
      </c>
      <c r="S16" s="31">
        <v>1.3905972387057683</v>
      </c>
    </row>
    <row r="17" spans="1:19" s="27" customFormat="1" ht="12.75">
      <c r="A17" s="28">
        <v>323</v>
      </c>
      <c r="B17" s="29" t="s">
        <v>31</v>
      </c>
      <c r="C17" s="19">
        <v>1582757</v>
      </c>
      <c r="D17" s="19">
        <v>765863</v>
      </c>
      <c r="E17" s="19">
        <v>306800</v>
      </c>
      <c r="F17" s="19"/>
      <c r="G17" s="19"/>
      <c r="H17" s="19"/>
      <c r="I17" s="19"/>
      <c r="J17" s="19"/>
      <c r="K17" s="19"/>
      <c r="L17" s="19"/>
      <c r="M17" s="19"/>
      <c r="N17" s="19"/>
      <c r="O17" s="19">
        <v>306800</v>
      </c>
      <c r="P17" s="30">
        <v>40.05938398904242</v>
      </c>
      <c r="Q17" s="19">
        <v>361549</v>
      </c>
      <c r="R17" s="19">
        <v>361549</v>
      </c>
      <c r="S17" s="31">
        <v>1.1784517601043025</v>
      </c>
    </row>
    <row r="18" spans="1:19" s="27" customFormat="1" ht="12.75">
      <c r="A18" s="28"/>
      <c r="B18" s="2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5"/>
      <c r="Q18" s="19"/>
      <c r="R18" s="19"/>
      <c r="S18" s="33"/>
    </row>
    <row r="19" spans="1:19" s="27" customFormat="1" ht="12.75">
      <c r="A19" s="22">
        <v>35</v>
      </c>
      <c r="B19" s="23" t="s">
        <v>32</v>
      </c>
      <c r="C19" s="24">
        <v>15583477</v>
      </c>
      <c r="D19" s="24" t="s">
        <v>33</v>
      </c>
      <c r="E19" s="24">
        <v>0</v>
      </c>
      <c r="F19" s="24">
        <v>0</v>
      </c>
      <c r="G19" s="24">
        <v>17311928</v>
      </c>
      <c r="H19" s="24">
        <v>0</v>
      </c>
      <c r="I19" s="24">
        <v>0</v>
      </c>
      <c r="J19" s="24">
        <v>1525460</v>
      </c>
      <c r="K19" s="24">
        <v>219858</v>
      </c>
      <c r="L19" s="24">
        <v>4690272</v>
      </c>
      <c r="M19" s="24">
        <v>0</v>
      </c>
      <c r="N19" s="19"/>
      <c r="O19" s="24">
        <v>23747518</v>
      </c>
      <c r="P19" s="25"/>
      <c r="Q19" s="24">
        <v>0</v>
      </c>
      <c r="R19" s="24">
        <v>27820083.558911394</v>
      </c>
      <c r="S19" s="26">
        <v>1.1714943666496598</v>
      </c>
    </row>
    <row r="20" spans="1:19" s="36" customFormat="1" ht="12.75">
      <c r="A20" s="34">
        <v>3500</v>
      </c>
      <c r="B20" s="35" t="s">
        <v>34</v>
      </c>
      <c r="C20" s="32"/>
      <c r="D20" s="32">
        <v>9615744</v>
      </c>
      <c r="E20" s="32"/>
      <c r="F20" s="32"/>
      <c r="G20" s="32"/>
      <c r="H20" s="32"/>
      <c r="I20" s="32"/>
      <c r="J20" s="32">
        <v>125460</v>
      </c>
      <c r="K20" s="32">
        <v>219858</v>
      </c>
      <c r="L20" s="32">
        <v>500272</v>
      </c>
      <c r="M20" s="32"/>
      <c r="N20" s="19"/>
      <c r="O20" s="19">
        <v>845590</v>
      </c>
      <c r="P20" s="30">
        <v>8.793807322657509</v>
      </c>
      <c r="Q20" s="32"/>
      <c r="R20" s="19">
        <v>442066.22291139245</v>
      </c>
      <c r="S20" s="31">
        <v>0.5227902682285652</v>
      </c>
    </row>
    <row r="21" spans="1:19" s="36" customFormat="1" ht="12.75">
      <c r="A21" s="34">
        <v>3502</v>
      </c>
      <c r="B21" s="35" t="s">
        <v>35</v>
      </c>
      <c r="C21" s="32"/>
      <c r="D21" s="32"/>
      <c r="E21" s="32"/>
      <c r="F21" s="32"/>
      <c r="G21" s="32"/>
      <c r="H21" s="32"/>
      <c r="I21" s="32"/>
      <c r="J21" s="32">
        <v>1400000</v>
      </c>
      <c r="K21" s="32"/>
      <c r="L21" s="32">
        <v>4190000</v>
      </c>
      <c r="M21" s="32"/>
      <c r="N21" s="19"/>
      <c r="O21" s="19">
        <v>5590000</v>
      </c>
      <c r="P21" s="30"/>
      <c r="Q21" s="32"/>
      <c r="R21" s="19">
        <v>4000000</v>
      </c>
      <c r="S21" s="31">
        <v>0.7155635062611807</v>
      </c>
    </row>
    <row r="22" spans="1:19" s="27" customFormat="1" ht="12.75">
      <c r="A22" s="28">
        <v>3520</v>
      </c>
      <c r="B22" s="29" t="s">
        <v>36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>
        <v>0</v>
      </c>
      <c r="P22" s="30"/>
      <c r="Q22" s="19"/>
      <c r="R22" s="19">
        <v>0</v>
      </c>
      <c r="S22" s="31"/>
    </row>
    <row r="23" spans="1:19" s="27" customFormat="1" ht="12.75">
      <c r="A23" s="28">
        <v>3520</v>
      </c>
      <c r="B23" s="29" t="s">
        <v>37</v>
      </c>
      <c r="C23" s="19"/>
      <c r="D23" s="19">
        <v>15893485</v>
      </c>
      <c r="E23" s="19"/>
      <c r="F23" s="19"/>
      <c r="G23" s="19">
        <v>15947980</v>
      </c>
      <c r="H23" s="19"/>
      <c r="I23" s="19"/>
      <c r="J23" s="19"/>
      <c r="K23" s="19"/>
      <c r="L23" s="19"/>
      <c r="M23" s="19"/>
      <c r="N23" s="19"/>
      <c r="O23" s="19">
        <v>15947980</v>
      </c>
      <c r="P23" s="30">
        <v>100.34287634209866</v>
      </c>
      <c r="Q23" s="19"/>
      <c r="R23" s="19">
        <v>21712741.336000003</v>
      </c>
      <c r="S23" s="31">
        <v>1.3614728220125685</v>
      </c>
    </row>
    <row r="24" spans="1:19" s="27" customFormat="1" ht="12.75">
      <c r="A24" s="28">
        <v>3520</v>
      </c>
      <c r="B24" s="29" t="s">
        <v>38</v>
      </c>
      <c r="C24" s="19"/>
      <c r="D24" s="19"/>
      <c r="E24" s="19"/>
      <c r="F24" s="19"/>
      <c r="G24" s="19">
        <v>1363948</v>
      </c>
      <c r="H24" s="19"/>
      <c r="I24" s="19"/>
      <c r="J24" s="19"/>
      <c r="K24" s="19"/>
      <c r="L24" s="19"/>
      <c r="M24" s="19"/>
      <c r="N24" s="19"/>
      <c r="O24" s="19">
        <v>1363948</v>
      </c>
      <c r="P24" s="30"/>
      <c r="Q24" s="19"/>
      <c r="R24" s="19">
        <v>1665276</v>
      </c>
      <c r="S24" s="31">
        <v>1.2209233783106102</v>
      </c>
    </row>
    <row r="25" spans="1:19" s="27" customFormat="1" ht="12.75">
      <c r="A25" s="28"/>
      <c r="B25" s="2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5"/>
      <c r="Q25" s="19"/>
      <c r="R25" s="19"/>
      <c r="S25" s="33"/>
    </row>
    <row r="26" spans="1:19" s="27" customFormat="1" ht="12.75">
      <c r="A26" s="22">
        <v>38</v>
      </c>
      <c r="B26" s="23" t="s">
        <v>39</v>
      </c>
      <c r="C26" s="24">
        <v>43344380</v>
      </c>
      <c r="D26" s="24">
        <v>62133029</v>
      </c>
      <c r="E26" s="24">
        <v>116630000</v>
      </c>
      <c r="F26" s="24">
        <v>0</v>
      </c>
      <c r="G26" s="24">
        <v>0</v>
      </c>
      <c r="H26" s="24">
        <v>91920600</v>
      </c>
      <c r="I26" s="24">
        <v>600000</v>
      </c>
      <c r="J26" s="24">
        <v>0</v>
      </c>
      <c r="K26" s="24">
        <v>0</v>
      </c>
      <c r="L26" s="24">
        <v>0</v>
      </c>
      <c r="M26" s="24">
        <v>0</v>
      </c>
      <c r="N26" s="19"/>
      <c r="O26" s="24">
        <v>209150600</v>
      </c>
      <c r="P26" s="25">
        <v>187.71014688500057</v>
      </c>
      <c r="Q26" s="24">
        <v>5525000</v>
      </c>
      <c r="R26" s="24">
        <v>5525000</v>
      </c>
      <c r="S26" s="26">
        <v>0.02641637174361441</v>
      </c>
    </row>
    <row r="27" spans="1:19" s="27" customFormat="1" ht="12.75">
      <c r="A27" s="28">
        <v>3810</v>
      </c>
      <c r="B27" s="29" t="s">
        <v>40</v>
      </c>
      <c r="C27" s="19">
        <v>38982680</v>
      </c>
      <c r="D27" s="19">
        <v>57424560</v>
      </c>
      <c r="E27" s="19">
        <v>113010000</v>
      </c>
      <c r="F27" s="19"/>
      <c r="G27" s="19"/>
      <c r="H27" s="19">
        <v>91920600</v>
      </c>
      <c r="I27" s="19"/>
      <c r="J27" s="19"/>
      <c r="K27" s="19"/>
      <c r="L27" s="19"/>
      <c r="M27" s="19"/>
      <c r="N27" s="19"/>
      <c r="O27" s="19">
        <v>204930600</v>
      </c>
      <c r="P27" s="30">
        <v>356.86925594205684</v>
      </c>
      <c r="Q27" s="19"/>
      <c r="R27" s="19">
        <v>0</v>
      </c>
      <c r="S27" s="31"/>
    </row>
    <row r="28" spans="1:19" s="27" customFormat="1" ht="12.75">
      <c r="A28" s="28">
        <v>3811</v>
      </c>
      <c r="B28" s="29" t="s">
        <v>41</v>
      </c>
      <c r="C28" s="19">
        <v>186500</v>
      </c>
      <c r="D28" s="19">
        <v>643000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>
        <v>0</v>
      </c>
      <c r="P28" s="30"/>
      <c r="Q28" s="19"/>
      <c r="R28" s="19">
        <v>0</v>
      </c>
      <c r="S28" s="31"/>
    </row>
    <row r="29" spans="1:19" s="27" customFormat="1" ht="12.75">
      <c r="A29" s="28">
        <v>3814</v>
      </c>
      <c r="B29" s="29" t="s">
        <v>42</v>
      </c>
      <c r="C29" s="19"/>
      <c r="D29" s="19">
        <v>1500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30"/>
      <c r="Q29" s="19"/>
      <c r="R29" s="19">
        <v>0</v>
      </c>
      <c r="S29" s="31"/>
    </row>
    <row r="30" spans="1:19" s="27" customFormat="1" ht="12.75">
      <c r="A30" s="28">
        <v>382</v>
      </c>
      <c r="B30" s="29" t="s">
        <v>43</v>
      </c>
      <c r="C30" s="19">
        <v>740107</v>
      </c>
      <c r="D30" s="19">
        <v>3400315</v>
      </c>
      <c r="E30" s="19">
        <v>3550000</v>
      </c>
      <c r="F30" s="19"/>
      <c r="G30" s="19"/>
      <c r="H30" s="19"/>
      <c r="I30" s="19">
        <v>600000</v>
      </c>
      <c r="J30" s="19"/>
      <c r="K30" s="19"/>
      <c r="L30" s="19"/>
      <c r="M30" s="19"/>
      <c r="N30" s="19"/>
      <c r="O30" s="19">
        <v>4150000</v>
      </c>
      <c r="P30" s="30">
        <v>122.04751618600041</v>
      </c>
      <c r="Q30" s="19">
        <v>5525000</v>
      </c>
      <c r="R30" s="19">
        <v>5525000</v>
      </c>
      <c r="S30" s="31">
        <v>1.3313253012048192</v>
      </c>
    </row>
    <row r="31" spans="1:19" s="27" customFormat="1" ht="12.75">
      <c r="A31" s="28">
        <v>3888</v>
      </c>
      <c r="B31" s="29" t="s">
        <v>44</v>
      </c>
      <c r="C31" s="19">
        <v>72157</v>
      </c>
      <c r="D31" s="19">
        <v>663654</v>
      </c>
      <c r="E31" s="19">
        <v>70000</v>
      </c>
      <c r="F31" s="19"/>
      <c r="G31" s="19"/>
      <c r="H31" s="19"/>
      <c r="I31" s="19"/>
      <c r="J31" s="19"/>
      <c r="K31" s="19"/>
      <c r="L31" s="19"/>
      <c r="M31" s="19"/>
      <c r="N31" s="19"/>
      <c r="O31" s="19">
        <v>70000</v>
      </c>
      <c r="P31" s="30">
        <v>10.547664897672583</v>
      </c>
      <c r="Q31" s="19"/>
      <c r="R31" s="19">
        <v>0</v>
      </c>
      <c r="S31" s="31"/>
    </row>
    <row r="32" spans="1:19" s="27" customFormat="1" ht="12.75">
      <c r="A32" s="37"/>
      <c r="B32" s="38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40"/>
    </row>
    <row r="33" spans="1:19" s="27" customFormat="1" ht="12.75">
      <c r="A33" s="41"/>
      <c r="B33" s="6" t="s">
        <v>45</v>
      </c>
      <c r="C33" s="42"/>
      <c r="D33" s="43">
        <v>174892100</v>
      </c>
      <c r="E33" s="43">
        <v>185659521.58394805</v>
      </c>
      <c r="F33" s="43">
        <v>819847</v>
      </c>
      <c r="G33" s="43">
        <v>17311928</v>
      </c>
      <c r="H33" s="43">
        <v>6933206</v>
      </c>
      <c r="I33" s="43">
        <v>600000</v>
      </c>
      <c r="J33" s="43">
        <v>1525460</v>
      </c>
      <c r="K33" s="43">
        <v>219858</v>
      </c>
      <c r="L33" s="43">
        <v>4690272</v>
      </c>
      <c r="M33" s="43">
        <v>-203852</v>
      </c>
      <c r="N33" s="43"/>
      <c r="O33" s="43">
        <v>217556240.58394805</v>
      </c>
      <c r="P33" s="44">
        <v>106.15660832247313</v>
      </c>
      <c r="Q33" s="43">
        <v>274375508.9730288</v>
      </c>
      <c r="R33" s="43">
        <v>302195592.30902874</v>
      </c>
      <c r="S33" s="45">
        <v>1.3890458462505977</v>
      </c>
    </row>
    <row r="34" ht="12.75">
      <c r="Q34"/>
    </row>
    <row r="35" spans="4:21" ht="12.75">
      <c r="D35" s="46"/>
      <c r="E35" s="47"/>
      <c r="F35" s="47"/>
      <c r="G35" s="47"/>
      <c r="H35" s="47"/>
      <c r="I35" s="47"/>
      <c r="J35" s="47"/>
      <c r="K35" s="47"/>
      <c r="L35" s="47"/>
      <c r="M35" s="47"/>
      <c r="O35" s="47"/>
      <c r="Q35" s="47"/>
      <c r="R35" s="47"/>
      <c r="U35" s="48"/>
    </row>
    <row r="36" spans="4:18" ht="12.75">
      <c r="D36" s="49"/>
      <c r="E36" s="50"/>
      <c r="F36" s="50"/>
      <c r="G36" s="50"/>
      <c r="H36" s="50"/>
      <c r="I36" s="50"/>
      <c r="J36" s="50"/>
      <c r="K36" s="50"/>
      <c r="L36" s="50"/>
      <c r="M36" s="50"/>
      <c r="O36" s="50"/>
      <c r="Q36" s="50"/>
      <c r="R36" s="50"/>
    </row>
    <row r="37" spans="4:18" ht="12.75" customHeight="1">
      <c r="D37" s="51"/>
      <c r="E37" s="47"/>
      <c r="F37" s="47"/>
      <c r="G37" s="47"/>
      <c r="H37" s="47"/>
      <c r="I37" s="47"/>
      <c r="J37" s="47"/>
      <c r="K37" s="47"/>
      <c r="L37" s="47"/>
      <c r="M37" s="47"/>
      <c r="O37" s="47"/>
      <c r="Q37" s="47"/>
      <c r="R37" s="47"/>
    </row>
    <row r="38" spans="3:18" ht="12.75">
      <c r="C38" s="52"/>
      <c r="D38" s="53"/>
      <c r="E38" s="52"/>
      <c r="F38" s="52"/>
      <c r="G38" s="52"/>
      <c r="H38" s="52"/>
      <c r="I38" s="52"/>
      <c r="J38" s="52"/>
      <c r="K38" s="52"/>
      <c r="L38" s="52"/>
      <c r="M38" s="52"/>
      <c r="N38" s="54"/>
      <c r="O38" s="52"/>
      <c r="P38" s="52"/>
      <c r="Q38" s="54"/>
      <c r="R38" s="54"/>
    </row>
    <row r="39" spans="17:21" ht="12.75">
      <c r="Q39" s="55"/>
      <c r="R39" s="55"/>
      <c r="U39" s="48"/>
    </row>
    <row r="41" spans="4:18" ht="12.75">
      <c r="D41" s="51"/>
      <c r="E41" s="47"/>
      <c r="F41" s="47"/>
      <c r="G41" s="47"/>
      <c r="H41" s="47"/>
      <c r="I41" s="47"/>
      <c r="J41" s="47"/>
      <c r="K41" s="47"/>
      <c r="L41" s="47"/>
      <c r="M41" s="47"/>
      <c r="N41" s="48"/>
      <c r="O41" s="47"/>
      <c r="Q41" s="47"/>
      <c r="R41" s="47"/>
    </row>
    <row r="44" ht="12.75">
      <c r="E44" s="1"/>
    </row>
    <row r="45" ht="12.75">
      <c r="E45" s="56"/>
    </row>
  </sheetData>
  <sheetProtection/>
  <printOptions horizontalCentered="1" verticalCentered="1"/>
  <pageMargins left="0" right="0" top="0.984251968503937" bottom="0.7874015748031497" header="0.5118110236220472" footer="0.5118110236220472"/>
  <pageSetup horizontalDpi="300" verticalDpi="3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100"/>
  <sheetViews>
    <sheetView showZeros="0" zoomScale="140" zoomScaleNormal="140" zoomScalePageLayoutView="0" workbookViewId="0" topLeftCell="A1">
      <pane xSplit="2" ySplit="4" topLeftCell="AN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2.75"/>
  <cols>
    <col min="1" max="1" width="6.140625" style="0" customWidth="1"/>
    <col min="2" max="2" width="38.421875" style="0" customWidth="1"/>
    <col min="3" max="3" width="9.28125" style="0" customWidth="1"/>
    <col min="4" max="4" width="9.57421875" style="0" customWidth="1"/>
    <col min="6" max="14" width="0" style="0" hidden="1" customWidth="1"/>
    <col min="16" max="16" width="0" style="0" hidden="1" customWidth="1"/>
    <col min="17" max="18" width="9.57421875" style="0" customWidth="1"/>
    <col min="19" max="19" width="8.421875" style="0" customWidth="1"/>
    <col min="23" max="32" width="0" style="0" hidden="1" customWidth="1"/>
    <col min="34" max="34" width="0" style="0" hidden="1" customWidth="1"/>
    <col min="35" max="37" width="8.421875" style="0" customWidth="1"/>
    <col min="41" max="49" width="0" style="0" hidden="1" customWidth="1"/>
    <col min="51" max="51" width="0" style="0" hidden="1" customWidth="1"/>
    <col min="52" max="54" width="8.421875" style="0" customWidth="1"/>
    <col min="58" max="67" width="0" style="0" hidden="1" customWidth="1"/>
    <col min="69" max="69" width="0" style="0" hidden="1" customWidth="1"/>
    <col min="70" max="72" width="8.421875" style="0" customWidth="1"/>
    <col min="76" max="77" width="0" style="0" hidden="1" customWidth="1"/>
    <col min="79" max="79" width="0" style="0" hidden="1" customWidth="1"/>
    <col min="80" max="82" width="8.421875" style="0" customWidth="1"/>
    <col min="83" max="85" width="9.57421875" style="0" customWidth="1"/>
    <col min="86" max="95" width="0" style="0" hidden="1" customWidth="1"/>
    <col min="96" max="96" width="9.57421875" style="0" customWidth="1"/>
    <col min="97" max="97" width="0" style="0" hidden="1" customWidth="1"/>
    <col min="98" max="99" width="9.57421875" style="57" customWidth="1"/>
    <col min="100" max="100" width="9.140625" style="57" customWidth="1"/>
    <col min="102" max="102" width="11.140625" style="0" customWidth="1"/>
  </cols>
  <sheetData>
    <row r="1" spans="1:97" ht="15.75">
      <c r="A1" s="58" t="s">
        <v>211</v>
      </c>
      <c r="B1" s="59"/>
      <c r="C1" s="59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  <c r="Q1" s="61"/>
      <c r="R1" s="61"/>
      <c r="S1" s="61"/>
      <c r="T1" s="61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2"/>
      <c r="AI1" s="62"/>
      <c r="AJ1" s="62"/>
      <c r="AK1" s="62"/>
      <c r="AL1" s="62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3"/>
      <c r="AZ1" s="63"/>
      <c r="BA1" s="63"/>
      <c r="BB1" s="63"/>
      <c r="BC1" s="63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5"/>
      <c r="BR1" s="65"/>
      <c r="BS1" s="65"/>
      <c r="BT1" s="65"/>
      <c r="BU1" s="65"/>
      <c r="BV1" s="66"/>
      <c r="BW1" s="66"/>
      <c r="BX1" s="66"/>
      <c r="BY1" s="66"/>
      <c r="BZ1" s="66"/>
      <c r="CA1" s="63"/>
      <c r="CB1" s="63"/>
      <c r="CC1" s="63"/>
      <c r="CD1" s="63"/>
      <c r="CE1" s="63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7"/>
    </row>
    <row r="2" spans="1:97" s="57" customFormat="1" ht="11.25">
      <c r="A2" s="68" t="s">
        <v>46</v>
      </c>
      <c r="B2" s="69"/>
      <c r="C2" s="69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3"/>
      <c r="AZ2" s="73"/>
      <c r="BA2" s="73"/>
      <c r="BB2" s="73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0"/>
    </row>
    <row r="3" spans="1:100" ht="15" customHeight="1">
      <c r="A3" s="75" t="s">
        <v>47</v>
      </c>
      <c r="B3" s="76" t="s">
        <v>48</v>
      </c>
      <c r="C3" s="146" t="s">
        <v>49</v>
      </c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 t="s">
        <v>50</v>
      </c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8" t="s">
        <v>51</v>
      </c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9" t="s">
        <v>52</v>
      </c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4" t="s">
        <v>53</v>
      </c>
      <c r="BV3" s="144"/>
      <c r="BW3" s="144"/>
      <c r="BX3" s="144"/>
      <c r="BY3" s="144"/>
      <c r="BZ3" s="144"/>
      <c r="CA3" s="144"/>
      <c r="CB3" s="144"/>
      <c r="CC3" s="144"/>
      <c r="CD3" s="144"/>
      <c r="CE3" s="145" t="s">
        <v>54</v>
      </c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</row>
    <row r="4" spans="1:100" ht="26.25" customHeight="1">
      <c r="A4" s="77"/>
      <c r="B4" s="78"/>
      <c r="C4" s="79" t="s">
        <v>55</v>
      </c>
      <c r="D4" s="79" t="s">
        <v>56</v>
      </c>
      <c r="E4" s="79" t="s">
        <v>3</v>
      </c>
      <c r="F4" s="79" t="s">
        <v>4</v>
      </c>
      <c r="G4" s="79" t="s">
        <v>5</v>
      </c>
      <c r="H4" s="79" t="s">
        <v>6</v>
      </c>
      <c r="I4" s="79" t="s">
        <v>7</v>
      </c>
      <c r="J4" s="79" t="s">
        <v>8</v>
      </c>
      <c r="K4" s="79" t="s">
        <v>9</v>
      </c>
      <c r="L4" s="79" t="s">
        <v>10</v>
      </c>
      <c r="M4" s="79" t="s">
        <v>11</v>
      </c>
      <c r="N4" s="79"/>
      <c r="O4" s="79" t="s">
        <v>12</v>
      </c>
      <c r="P4" s="79" t="s">
        <v>57</v>
      </c>
      <c r="Q4" s="79" t="s">
        <v>14</v>
      </c>
      <c r="R4" s="79" t="s">
        <v>58</v>
      </c>
      <c r="S4" s="80" t="s">
        <v>59</v>
      </c>
      <c r="T4" s="79" t="s">
        <v>55</v>
      </c>
      <c r="U4" s="79" t="s">
        <v>56</v>
      </c>
      <c r="V4" s="79" t="s">
        <v>3</v>
      </c>
      <c r="W4" s="79" t="s">
        <v>4</v>
      </c>
      <c r="X4" s="79" t="s">
        <v>5</v>
      </c>
      <c r="Y4" s="79" t="s">
        <v>6</v>
      </c>
      <c r="Z4" s="79" t="s">
        <v>7</v>
      </c>
      <c r="AA4" s="79" t="s">
        <v>8</v>
      </c>
      <c r="AB4" s="79" t="s">
        <v>9</v>
      </c>
      <c r="AC4" s="79" t="s">
        <v>10</v>
      </c>
      <c r="AD4" s="79" t="s">
        <v>11</v>
      </c>
      <c r="AE4" s="79" t="s">
        <v>60</v>
      </c>
      <c r="AF4" s="79"/>
      <c r="AG4" s="79" t="s">
        <v>12</v>
      </c>
      <c r="AH4" s="79" t="s">
        <v>57</v>
      </c>
      <c r="AI4" s="79" t="s">
        <v>14</v>
      </c>
      <c r="AJ4" s="79" t="s">
        <v>58</v>
      </c>
      <c r="AK4" s="79" t="s">
        <v>59</v>
      </c>
      <c r="AL4" s="79" t="s">
        <v>55</v>
      </c>
      <c r="AM4" s="79" t="s">
        <v>56</v>
      </c>
      <c r="AN4" s="79" t="s">
        <v>3</v>
      </c>
      <c r="AO4" s="79" t="s">
        <v>4</v>
      </c>
      <c r="AP4" s="79" t="s">
        <v>5</v>
      </c>
      <c r="AQ4" s="79" t="s">
        <v>6</v>
      </c>
      <c r="AR4" s="79" t="s">
        <v>7</v>
      </c>
      <c r="AS4" s="79" t="s">
        <v>8</v>
      </c>
      <c r="AT4" s="79" t="s">
        <v>9</v>
      </c>
      <c r="AU4" s="79" t="s">
        <v>10</v>
      </c>
      <c r="AV4" s="79" t="s">
        <v>11</v>
      </c>
      <c r="AW4" s="79"/>
      <c r="AX4" s="79" t="s">
        <v>12</v>
      </c>
      <c r="AY4" s="79" t="s">
        <v>61</v>
      </c>
      <c r="AZ4" s="79" t="s">
        <v>14</v>
      </c>
      <c r="BA4" s="79" t="s">
        <v>58</v>
      </c>
      <c r="BB4" s="79" t="s">
        <v>59</v>
      </c>
      <c r="BC4" s="79" t="s">
        <v>55</v>
      </c>
      <c r="BD4" s="79" t="s">
        <v>56</v>
      </c>
      <c r="BE4" s="79" t="s">
        <v>3</v>
      </c>
      <c r="BF4" s="79" t="s">
        <v>4</v>
      </c>
      <c r="BG4" s="79" t="s">
        <v>5</v>
      </c>
      <c r="BH4" s="79" t="s">
        <v>6</v>
      </c>
      <c r="BI4" s="79" t="s">
        <v>7</v>
      </c>
      <c r="BJ4" s="79" t="s">
        <v>8</v>
      </c>
      <c r="BK4" s="79" t="s">
        <v>9</v>
      </c>
      <c r="BL4" s="79" t="s">
        <v>10</v>
      </c>
      <c r="BM4" s="79" t="s">
        <v>11</v>
      </c>
      <c r="BN4" s="79" t="s">
        <v>60</v>
      </c>
      <c r="BO4" s="79"/>
      <c r="BP4" s="79" t="s">
        <v>12</v>
      </c>
      <c r="BQ4" s="79" t="s">
        <v>61</v>
      </c>
      <c r="BR4" s="79" t="s">
        <v>14</v>
      </c>
      <c r="BS4" s="79" t="s">
        <v>58</v>
      </c>
      <c r="BT4" s="79" t="s">
        <v>59</v>
      </c>
      <c r="BU4" s="79" t="s">
        <v>55</v>
      </c>
      <c r="BV4" s="79" t="s">
        <v>56</v>
      </c>
      <c r="BW4" s="79" t="s">
        <v>3</v>
      </c>
      <c r="BX4" s="79" t="s">
        <v>62</v>
      </c>
      <c r="BY4" s="79"/>
      <c r="BZ4" s="79" t="s">
        <v>12</v>
      </c>
      <c r="CA4" s="79" t="s">
        <v>61</v>
      </c>
      <c r="CB4" s="79" t="s">
        <v>14</v>
      </c>
      <c r="CC4" s="79" t="s">
        <v>58</v>
      </c>
      <c r="CD4" s="79" t="s">
        <v>59</v>
      </c>
      <c r="CE4" s="79" t="s">
        <v>55</v>
      </c>
      <c r="CF4" s="79" t="s">
        <v>56</v>
      </c>
      <c r="CG4" s="79" t="s">
        <v>3</v>
      </c>
      <c r="CH4" s="79" t="s">
        <v>4</v>
      </c>
      <c r="CI4" s="79" t="s">
        <v>5</v>
      </c>
      <c r="CJ4" s="79" t="s">
        <v>6</v>
      </c>
      <c r="CK4" s="79" t="s">
        <v>7</v>
      </c>
      <c r="CL4" s="79" t="s">
        <v>8</v>
      </c>
      <c r="CM4" s="79" t="s">
        <v>9</v>
      </c>
      <c r="CN4" s="79" t="s">
        <v>10</v>
      </c>
      <c r="CO4" s="79" t="s">
        <v>11</v>
      </c>
      <c r="CP4" s="79" t="s">
        <v>62</v>
      </c>
      <c r="CQ4" s="79"/>
      <c r="CR4" s="79" t="s">
        <v>12</v>
      </c>
      <c r="CS4" s="79" t="s">
        <v>61</v>
      </c>
      <c r="CT4" s="79" t="s">
        <v>14</v>
      </c>
      <c r="CU4" s="79" t="s">
        <v>58</v>
      </c>
      <c r="CV4" s="79" t="s">
        <v>59</v>
      </c>
    </row>
    <row r="5" spans="1:102" s="4" customFormat="1" ht="12.75">
      <c r="A5" s="81"/>
      <c r="B5" s="82" t="s">
        <v>63</v>
      </c>
      <c r="C5" s="83">
        <v>55806910</v>
      </c>
      <c r="D5" s="83">
        <v>114440942</v>
      </c>
      <c r="E5" s="83">
        <v>79670000</v>
      </c>
      <c r="F5" s="83">
        <v>419005</v>
      </c>
      <c r="G5" s="83">
        <v>1363948</v>
      </c>
      <c r="H5" s="83">
        <v>6497906</v>
      </c>
      <c r="I5" s="83">
        <v>400000</v>
      </c>
      <c r="J5" s="83">
        <v>1400000</v>
      </c>
      <c r="K5" s="83">
        <v>0</v>
      </c>
      <c r="L5" s="83">
        <v>4190000</v>
      </c>
      <c r="M5" s="83">
        <v>-1500000</v>
      </c>
      <c r="N5" s="83"/>
      <c r="O5" s="83">
        <v>92440859</v>
      </c>
      <c r="P5" s="84">
        <v>80.77603817696642</v>
      </c>
      <c r="Q5" s="83">
        <v>136295774</v>
      </c>
      <c r="R5" s="83">
        <v>141961050</v>
      </c>
      <c r="S5" s="85">
        <v>1.5356959199178364</v>
      </c>
      <c r="T5" s="83">
        <v>4207882</v>
      </c>
      <c r="U5" s="83">
        <v>5693968</v>
      </c>
      <c r="V5" s="83">
        <v>6152922</v>
      </c>
      <c r="W5" s="83">
        <v>170308</v>
      </c>
      <c r="X5" s="83">
        <v>1514300</v>
      </c>
      <c r="Y5" s="83">
        <v>0</v>
      </c>
      <c r="Z5" s="83">
        <v>200000</v>
      </c>
      <c r="AA5" s="83">
        <v>0</v>
      </c>
      <c r="AB5" s="83">
        <v>0</v>
      </c>
      <c r="AC5" s="83">
        <v>0</v>
      </c>
      <c r="AD5" s="83">
        <v>1296148</v>
      </c>
      <c r="AE5" s="83">
        <v>90000</v>
      </c>
      <c r="AF5" s="83"/>
      <c r="AG5" s="83">
        <v>9423678</v>
      </c>
      <c r="AH5" s="86">
        <v>165.50282685115195</v>
      </c>
      <c r="AI5" s="83">
        <v>10238364</v>
      </c>
      <c r="AJ5" s="83">
        <v>12358766</v>
      </c>
      <c r="AK5" s="85">
        <v>1.3114588592691727</v>
      </c>
      <c r="AL5" s="87">
        <v>29929381</v>
      </c>
      <c r="AM5" s="83">
        <v>44356722</v>
      </c>
      <c r="AN5" s="83">
        <v>45139822.58394806</v>
      </c>
      <c r="AO5" s="83">
        <v>0</v>
      </c>
      <c r="AP5" s="83">
        <v>13442108</v>
      </c>
      <c r="AQ5" s="83">
        <v>133000</v>
      </c>
      <c r="AR5" s="83">
        <v>0</v>
      </c>
      <c r="AS5" s="83">
        <v>107955</v>
      </c>
      <c r="AT5" s="83">
        <v>219858</v>
      </c>
      <c r="AU5" s="83">
        <v>315592</v>
      </c>
      <c r="AV5" s="83">
        <v>0</v>
      </c>
      <c r="AW5" s="83"/>
      <c r="AX5" s="83">
        <v>59358335.58394806</v>
      </c>
      <c r="AY5" s="86">
        <v>133.8203837153432</v>
      </c>
      <c r="AZ5" s="83">
        <v>60653283.60302875</v>
      </c>
      <c r="BA5" s="83">
        <v>79398005.93902875</v>
      </c>
      <c r="BB5" s="85">
        <v>1.3376049910755905</v>
      </c>
      <c r="BC5" s="87">
        <v>32877635</v>
      </c>
      <c r="BD5" s="83">
        <v>54611298</v>
      </c>
      <c r="BE5" s="83">
        <v>53275884</v>
      </c>
      <c r="BF5" s="83">
        <v>230534</v>
      </c>
      <c r="BG5" s="83">
        <v>991572</v>
      </c>
      <c r="BH5" s="83">
        <v>302300</v>
      </c>
      <c r="BI5" s="83">
        <v>0</v>
      </c>
      <c r="BJ5" s="83">
        <v>17505</v>
      </c>
      <c r="BK5" s="83">
        <v>0</v>
      </c>
      <c r="BL5" s="83">
        <v>184680</v>
      </c>
      <c r="BM5" s="83">
        <v>0</v>
      </c>
      <c r="BN5" s="83">
        <v>82385</v>
      </c>
      <c r="BO5" s="83"/>
      <c r="BP5" s="83">
        <v>55084860</v>
      </c>
      <c r="BQ5" s="86">
        <v>100.86715023693449</v>
      </c>
      <c r="BR5" s="83">
        <v>65899762.37</v>
      </c>
      <c r="BS5" s="83">
        <v>67189445.37</v>
      </c>
      <c r="BT5" s="85">
        <v>1.219744324847154</v>
      </c>
      <c r="BU5" s="87">
        <v>695755</v>
      </c>
      <c r="BV5" s="83">
        <v>1539369</v>
      </c>
      <c r="BW5" s="83">
        <v>1420893</v>
      </c>
      <c r="BX5" s="83">
        <v>-172385</v>
      </c>
      <c r="BY5" s="83"/>
      <c r="BZ5" s="83">
        <v>1248508</v>
      </c>
      <c r="CA5" s="86">
        <v>81.1051801095124</v>
      </c>
      <c r="CB5" s="83">
        <v>1288325</v>
      </c>
      <c r="CC5" s="83">
        <v>1288325</v>
      </c>
      <c r="CD5" s="85">
        <v>1.031891665892409</v>
      </c>
      <c r="CE5" s="83">
        <v>123517563</v>
      </c>
      <c r="CF5" s="83">
        <v>220642299</v>
      </c>
      <c r="CG5" s="83">
        <v>185659521.58394805</v>
      </c>
      <c r="CH5" s="83">
        <v>819847</v>
      </c>
      <c r="CI5" s="83">
        <v>17311928</v>
      </c>
      <c r="CJ5" s="83">
        <v>6933206</v>
      </c>
      <c r="CK5" s="83">
        <v>600000</v>
      </c>
      <c r="CL5" s="83">
        <v>1525460</v>
      </c>
      <c r="CM5" s="83">
        <v>219858</v>
      </c>
      <c r="CN5" s="83">
        <v>4690272</v>
      </c>
      <c r="CO5" s="83">
        <v>-203852</v>
      </c>
      <c r="CP5" s="83">
        <v>0</v>
      </c>
      <c r="CQ5" s="83"/>
      <c r="CR5" s="83">
        <v>217556240.58394805</v>
      </c>
      <c r="CS5" s="86">
        <v>98.60132964982749</v>
      </c>
      <c r="CT5" s="83">
        <v>274375508.9730288</v>
      </c>
      <c r="CU5" s="83">
        <v>302195592.30902874</v>
      </c>
      <c r="CV5" s="85">
        <v>1.3890458462505977</v>
      </c>
      <c r="CX5" s="88"/>
    </row>
    <row r="6" spans="1:102" ht="12.75">
      <c r="A6" s="89" t="s">
        <v>64</v>
      </c>
      <c r="B6" s="90" t="s">
        <v>65</v>
      </c>
      <c r="C6" s="87">
        <v>479992</v>
      </c>
      <c r="D6" s="91">
        <v>2099345</v>
      </c>
      <c r="E6" s="87">
        <v>2000000</v>
      </c>
      <c r="F6" s="87">
        <v>0</v>
      </c>
      <c r="G6" s="87">
        <v>0</v>
      </c>
      <c r="H6" s="87">
        <v>0</v>
      </c>
      <c r="I6" s="87">
        <v>0</v>
      </c>
      <c r="J6" s="87">
        <v>0</v>
      </c>
      <c r="K6" s="87">
        <v>0</v>
      </c>
      <c r="L6" s="87">
        <v>0</v>
      </c>
      <c r="M6" s="87">
        <v>0</v>
      </c>
      <c r="N6" s="87"/>
      <c r="O6" s="87">
        <v>2000000</v>
      </c>
      <c r="P6" s="84">
        <v>95.26780972160364</v>
      </c>
      <c r="Q6" s="87">
        <v>0</v>
      </c>
      <c r="R6" s="87">
        <v>0</v>
      </c>
      <c r="S6" s="85"/>
      <c r="T6" s="87">
        <v>174585</v>
      </c>
      <c r="U6" s="87">
        <v>226275</v>
      </c>
      <c r="V6" s="87">
        <v>226275</v>
      </c>
      <c r="W6" s="87">
        <v>0</v>
      </c>
      <c r="X6" s="87">
        <v>0</v>
      </c>
      <c r="Y6" s="87">
        <v>0</v>
      </c>
      <c r="Z6" s="87">
        <v>0</v>
      </c>
      <c r="AA6" s="87">
        <v>0</v>
      </c>
      <c r="AB6" s="87">
        <v>0</v>
      </c>
      <c r="AC6" s="87">
        <v>0</v>
      </c>
      <c r="AD6" s="87">
        <v>0</v>
      </c>
      <c r="AE6" s="87">
        <v>0</v>
      </c>
      <c r="AF6" s="87"/>
      <c r="AG6" s="87">
        <v>226275</v>
      </c>
      <c r="AH6" s="86">
        <v>100</v>
      </c>
      <c r="AI6" s="87">
        <v>245000</v>
      </c>
      <c r="AJ6" s="87">
        <v>281000</v>
      </c>
      <c r="AK6" s="85">
        <v>1.2418517290907083</v>
      </c>
      <c r="AL6" s="87">
        <v>4778373</v>
      </c>
      <c r="AM6" s="87">
        <v>5388972</v>
      </c>
      <c r="AN6" s="87">
        <v>7433131.162790697</v>
      </c>
      <c r="AO6" s="87">
        <v>0</v>
      </c>
      <c r="AP6" s="87">
        <v>0</v>
      </c>
      <c r="AQ6" s="87">
        <v>0</v>
      </c>
      <c r="AR6" s="87">
        <v>0</v>
      </c>
      <c r="AS6" s="87">
        <v>107955</v>
      </c>
      <c r="AT6" s="87">
        <v>25111</v>
      </c>
      <c r="AU6" s="87">
        <v>0</v>
      </c>
      <c r="AV6" s="87">
        <v>0</v>
      </c>
      <c r="AW6" s="87"/>
      <c r="AX6" s="87">
        <v>7566197.162790697</v>
      </c>
      <c r="AY6" s="86">
        <v>140.40149332360045</v>
      </c>
      <c r="AZ6" s="87">
        <v>8139976.86432481</v>
      </c>
      <c r="BA6" s="87">
        <v>8181939.86432481</v>
      </c>
      <c r="BB6" s="85">
        <v>1.0813807370183575</v>
      </c>
      <c r="BC6" s="87">
        <v>4120388</v>
      </c>
      <c r="BD6" s="87">
        <v>4133268</v>
      </c>
      <c r="BE6" s="87">
        <v>4482300</v>
      </c>
      <c r="BF6" s="87">
        <v>0</v>
      </c>
      <c r="BG6" s="87">
        <v>0</v>
      </c>
      <c r="BH6" s="87">
        <v>0</v>
      </c>
      <c r="BI6" s="87">
        <v>0</v>
      </c>
      <c r="BJ6" s="87">
        <v>17505</v>
      </c>
      <c r="BK6" s="87">
        <v>0</v>
      </c>
      <c r="BL6" s="87">
        <v>0</v>
      </c>
      <c r="BM6" s="87">
        <v>0</v>
      </c>
      <c r="BN6" s="87">
        <v>0</v>
      </c>
      <c r="BO6" s="87"/>
      <c r="BP6" s="87">
        <v>4499805</v>
      </c>
      <c r="BQ6" s="86">
        <v>108.86797081631289</v>
      </c>
      <c r="BR6" s="87">
        <v>4328571.52</v>
      </c>
      <c r="BS6" s="87">
        <v>4328571.52</v>
      </c>
      <c r="BT6" s="85">
        <v>0.9619464665691068</v>
      </c>
      <c r="BU6" s="87">
        <v>695755</v>
      </c>
      <c r="BV6" s="87">
        <v>1539369</v>
      </c>
      <c r="BW6" s="87">
        <v>1420893</v>
      </c>
      <c r="BX6" s="87">
        <v>-172385</v>
      </c>
      <c r="BY6" s="87"/>
      <c r="BZ6" s="87">
        <v>1248508</v>
      </c>
      <c r="CA6" s="86">
        <v>81.1051801095124</v>
      </c>
      <c r="CB6" s="87">
        <v>1288325</v>
      </c>
      <c r="CC6" s="87">
        <v>1288325</v>
      </c>
      <c r="CD6" s="85">
        <v>1.031891665892409</v>
      </c>
      <c r="CE6" s="87">
        <v>10249093</v>
      </c>
      <c r="CF6" s="87">
        <v>13387229</v>
      </c>
      <c r="CG6" s="87">
        <v>15562599.162790697</v>
      </c>
      <c r="CH6" s="87">
        <v>0</v>
      </c>
      <c r="CI6" s="87">
        <v>0</v>
      </c>
      <c r="CJ6" s="87">
        <v>0</v>
      </c>
      <c r="CK6" s="87">
        <v>0</v>
      </c>
      <c r="CL6" s="87">
        <v>125460</v>
      </c>
      <c r="CM6" s="87">
        <v>25111</v>
      </c>
      <c r="CN6" s="87">
        <v>0</v>
      </c>
      <c r="CO6" s="87">
        <v>0</v>
      </c>
      <c r="CP6" s="87">
        <v>-172385</v>
      </c>
      <c r="CQ6" s="87"/>
      <c r="CR6" s="87">
        <v>15540785.162790697</v>
      </c>
      <c r="CS6" s="86">
        <v>116.0866461818999</v>
      </c>
      <c r="CT6" s="87">
        <v>14001873.38432481</v>
      </c>
      <c r="CU6" s="87">
        <v>14079836.38432481</v>
      </c>
      <c r="CV6" s="85">
        <v>0.9059926018433202</v>
      </c>
      <c r="CX6" s="48"/>
    </row>
    <row r="7" spans="1:100" ht="12.75">
      <c r="A7" s="92" t="s">
        <v>66</v>
      </c>
      <c r="B7" s="93" t="s">
        <v>67</v>
      </c>
      <c r="C7" s="94">
        <v>76700</v>
      </c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>
        <v>0</v>
      </c>
      <c r="P7" s="84"/>
      <c r="Q7" s="95">
        <v>0</v>
      </c>
      <c r="R7" s="95">
        <v>0</v>
      </c>
      <c r="S7" s="85"/>
      <c r="T7" s="91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6">
        <v>0</v>
      </c>
      <c r="AH7" s="86"/>
      <c r="AI7" s="95">
        <v>0</v>
      </c>
      <c r="AJ7" s="95">
        <v>0</v>
      </c>
      <c r="AK7" s="85"/>
      <c r="AL7" s="95">
        <v>303150</v>
      </c>
      <c r="AM7" s="95">
        <v>269177</v>
      </c>
      <c r="AN7" s="97">
        <v>385000</v>
      </c>
      <c r="AO7" s="95"/>
      <c r="AP7" s="95"/>
      <c r="AQ7" s="95"/>
      <c r="AR7" s="95"/>
      <c r="AS7" s="95"/>
      <c r="AT7" s="95"/>
      <c r="AU7" s="95"/>
      <c r="AV7" s="95"/>
      <c r="AW7" s="97"/>
      <c r="AX7" s="96">
        <v>385000</v>
      </c>
      <c r="AY7" s="86">
        <v>143.02856484766528</v>
      </c>
      <c r="AZ7" s="95">
        <v>384999.726</v>
      </c>
      <c r="BA7" s="95">
        <v>384999.726</v>
      </c>
      <c r="BB7" s="85">
        <v>0.9999992883116884</v>
      </c>
      <c r="BC7" s="95">
        <v>224927</v>
      </c>
      <c r="BD7" s="95">
        <v>151415</v>
      </c>
      <c r="BE7" s="97">
        <v>247500</v>
      </c>
      <c r="BF7" s="95"/>
      <c r="BG7" s="95"/>
      <c r="BH7" s="95"/>
      <c r="BI7" s="95"/>
      <c r="BJ7" s="95"/>
      <c r="BK7" s="95"/>
      <c r="BL7" s="95"/>
      <c r="BM7" s="95"/>
      <c r="BN7" s="95"/>
      <c r="BO7" s="97"/>
      <c r="BP7" s="96">
        <v>247500</v>
      </c>
      <c r="BQ7" s="86">
        <v>163.45804576825282</v>
      </c>
      <c r="BR7" s="95">
        <v>325975</v>
      </c>
      <c r="BS7" s="95">
        <v>325975</v>
      </c>
      <c r="BT7" s="85">
        <v>1.317070707070707</v>
      </c>
      <c r="BU7" s="98"/>
      <c r="BV7" s="95"/>
      <c r="BW7" s="95"/>
      <c r="BX7" s="95"/>
      <c r="BY7" s="95"/>
      <c r="BZ7" s="96">
        <v>0</v>
      </c>
      <c r="CA7" s="86"/>
      <c r="CB7" s="95"/>
      <c r="CC7" s="95">
        <v>0</v>
      </c>
      <c r="CD7" s="85"/>
      <c r="CE7" s="97">
        <v>604777</v>
      </c>
      <c r="CF7" s="97">
        <v>420592</v>
      </c>
      <c r="CG7" s="97">
        <v>632500</v>
      </c>
      <c r="CH7" s="95">
        <v>0</v>
      </c>
      <c r="CI7" s="95">
        <v>0</v>
      </c>
      <c r="CJ7" s="95">
        <v>0</v>
      </c>
      <c r="CK7" s="95">
        <v>0</v>
      </c>
      <c r="CL7" s="95">
        <v>0</v>
      </c>
      <c r="CM7" s="95">
        <v>0</v>
      </c>
      <c r="CN7" s="95">
        <v>0</v>
      </c>
      <c r="CO7" s="95">
        <v>0</v>
      </c>
      <c r="CP7" s="95">
        <v>0</v>
      </c>
      <c r="CQ7" s="97"/>
      <c r="CR7" s="96">
        <v>632500</v>
      </c>
      <c r="CS7" s="86">
        <v>150.3832692966105</v>
      </c>
      <c r="CT7" s="97">
        <v>710974.726</v>
      </c>
      <c r="CU7" s="97">
        <v>710974.726</v>
      </c>
      <c r="CV7" s="85">
        <v>1.1240707130434784</v>
      </c>
    </row>
    <row r="8" spans="1:100" ht="12.75">
      <c r="A8" s="92" t="s">
        <v>68</v>
      </c>
      <c r="B8" s="93" t="s">
        <v>69</v>
      </c>
      <c r="C8" s="94">
        <v>403292</v>
      </c>
      <c r="D8" s="95">
        <v>2099345</v>
      </c>
      <c r="E8" s="95">
        <v>2000000</v>
      </c>
      <c r="F8" s="95"/>
      <c r="G8" s="95"/>
      <c r="H8" s="95"/>
      <c r="I8" s="95"/>
      <c r="J8" s="95"/>
      <c r="K8" s="95"/>
      <c r="L8" s="95"/>
      <c r="M8" s="95"/>
      <c r="N8" s="95"/>
      <c r="O8" s="96">
        <v>2000000</v>
      </c>
      <c r="P8" s="84">
        <v>95.26780972160364</v>
      </c>
      <c r="Q8" s="95">
        <v>0</v>
      </c>
      <c r="R8" s="95">
        <v>0</v>
      </c>
      <c r="S8" s="85"/>
      <c r="T8" s="91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6">
        <v>0</v>
      </c>
      <c r="AH8" s="86"/>
      <c r="AI8" s="95">
        <v>0</v>
      </c>
      <c r="AJ8" s="95">
        <v>0</v>
      </c>
      <c r="AK8" s="85"/>
      <c r="AL8" s="95">
        <v>4289821</v>
      </c>
      <c r="AM8" s="95">
        <v>5119795</v>
      </c>
      <c r="AN8" s="99">
        <v>7048131.162790697</v>
      </c>
      <c r="AO8" s="95"/>
      <c r="AP8" s="95"/>
      <c r="AQ8" s="95"/>
      <c r="AR8" s="95"/>
      <c r="AS8" s="95"/>
      <c r="AT8" s="95">
        <v>25111</v>
      </c>
      <c r="AU8" s="95"/>
      <c r="AV8" s="95"/>
      <c r="AW8" s="99"/>
      <c r="AX8" s="96">
        <v>7073242.162790697</v>
      </c>
      <c r="AY8" s="86">
        <v>138.1547925803806</v>
      </c>
      <c r="AZ8" s="95">
        <v>7754977.13832481</v>
      </c>
      <c r="BA8" s="95">
        <v>7796940.13832481</v>
      </c>
      <c r="BB8" s="85">
        <v>1.1023148874134663</v>
      </c>
      <c r="BC8" s="95">
        <v>3788587</v>
      </c>
      <c r="BD8" s="95">
        <v>3981853</v>
      </c>
      <c r="BE8" s="95">
        <v>4234800</v>
      </c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6">
        <v>4234800</v>
      </c>
      <c r="BQ8" s="86">
        <v>106.35249468024057</v>
      </c>
      <c r="BR8" s="95">
        <v>4002596.52</v>
      </c>
      <c r="BS8" s="95">
        <v>4002596.52</v>
      </c>
      <c r="BT8" s="85">
        <v>0.9451677812411448</v>
      </c>
      <c r="BU8" s="98">
        <v>3712</v>
      </c>
      <c r="BV8" s="95">
        <v>154669</v>
      </c>
      <c r="BW8" s="95">
        <v>50000</v>
      </c>
      <c r="BX8" s="95"/>
      <c r="BY8" s="95"/>
      <c r="BZ8" s="96">
        <v>50000</v>
      </c>
      <c r="CA8" s="86">
        <v>32.32709851360001</v>
      </c>
      <c r="CB8" s="95">
        <v>50000</v>
      </c>
      <c r="CC8" s="95">
        <v>50000</v>
      </c>
      <c r="CD8" s="85">
        <v>1</v>
      </c>
      <c r="CE8" s="97">
        <v>8485412</v>
      </c>
      <c r="CF8" s="97">
        <v>11355662</v>
      </c>
      <c r="CG8" s="97">
        <v>13332931.162790697</v>
      </c>
      <c r="CH8" s="95">
        <v>0</v>
      </c>
      <c r="CI8" s="95">
        <v>0</v>
      </c>
      <c r="CJ8" s="95">
        <v>0</v>
      </c>
      <c r="CK8" s="95">
        <v>0</v>
      </c>
      <c r="CL8" s="95">
        <v>0</v>
      </c>
      <c r="CM8" s="95">
        <v>25111</v>
      </c>
      <c r="CN8" s="95">
        <v>0</v>
      </c>
      <c r="CO8" s="95">
        <v>0</v>
      </c>
      <c r="CP8" s="95">
        <v>0</v>
      </c>
      <c r="CQ8" s="97"/>
      <c r="CR8" s="96">
        <v>13358042.162790697</v>
      </c>
      <c r="CS8" s="86">
        <v>117.63331950872346</v>
      </c>
      <c r="CT8" s="97">
        <v>11807573.65832481</v>
      </c>
      <c r="CU8" s="97">
        <v>11849536.65832481</v>
      </c>
      <c r="CV8" s="85">
        <v>0.8870713622488868</v>
      </c>
    </row>
    <row r="9" spans="1:100" ht="12.75">
      <c r="A9" s="92" t="s">
        <v>70</v>
      </c>
      <c r="B9" s="93" t="s">
        <v>71</v>
      </c>
      <c r="C9" s="94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6">
        <v>0</v>
      </c>
      <c r="P9" s="84"/>
      <c r="Q9" s="95"/>
      <c r="R9" s="95">
        <v>0</v>
      </c>
      <c r="S9" s="85"/>
      <c r="T9" s="91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6">
        <v>0</v>
      </c>
      <c r="AH9" s="86"/>
      <c r="AI9" s="95"/>
      <c r="AJ9" s="95">
        <v>0</v>
      </c>
      <c r="AK9" s="85"/>
      <c r="AL9" s="91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6">
        <v>0</v>
      </c>
      <c r="AY9" s="86"/>
      <c r="AZ9" s="95"/>
      <c r="BA9" s="95">
        <v>0</v>
      </c>
      <c r="BB9" s="8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6">
        <v>0</v>
      </c>
      <c r="BQ9" s="86"/>
      <c r="BR9" s="95"/>
      <c r="BS9" s="95">
        <v>0</v>
      </c>
      <c r="BT9" s="85"/>
      <c r="BU9" s="98"/>
      <c r="BV9" s="95">
        <v>888493</v>
      </c>
      <c r="BW9" s="95">
        <v>1000000</v>
      </c>
      <c r="BX9" s="95">
        <v>-172385</v>
      </c>
      <c r="BY9" s="95"/>
      <c r="BZ9" s="96">
        <v>827615</v>
      </c>
      <c r="CA9" s="86">
        <v>93.14817336771365</v>
      </c>
      <c r="CB9" s="95">
        <v>1000000</v>
      </c>
      <c r="CC9" s="95">
        <v>1000000</v>
      </c>
      <c r="CD9" s="85">
        <v>1.2082912948653661</v>
      </c>
      <c r="CE9" s="97">
        <v>0</v>
      </c>
      <c r="CF9" s="97">
        <v>888493</v>
      </c>
      <c r="CG9" s="97">
        <v>1000000</v>
      </c>
      <c r="CH9" s="95">
        <v>0</v>
      </c>
      <c r="CI9" s="95">
        <v>0</v>
      </c>
      <c r="CJ9" s="95">
        <v>0</v>
      </c>
      <c r="CK9" s="95">
        <v>0</v>
      </c>
      <c r="CL9" s="95">
        <v>0</v>
      </c>
      <c r="CM9" s="95">
        <v>0</v>
      </c>
      <c r="CN9" s="95">
        <v>0</v>
      </c>
      <c r="CO9" s="95">
        <v>0</v>
      </c>
      <c r="CP9" s="95">
        <v>-172385</v>
      </c>
      <c r="CQ9" s="97"/>
      <c r="CR9" s="96">
        <v>827615</v>
      </c>
      <c r="CS9" s="86">
        <v>93.14817336771365</v>
      </c>
      <c r="CT9" s="97">
        <v>1000000</v>
      </c>
      <c r="CU9" s="97">
        <v>1000000</v>
      </c>
      <c r="CV9" s="85">
        <v>1.2082912948653661</v>
      </c>
    </row>
    <row r="10" spans="1:100" ht="12.75">
      <c r="A10" s="92" t="s">
        <v>72</v>
      </c>
      <c r="B10" s="93" t="s">
        <v>73</v>
      </c>
      <c r="C10" s="94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6">
        <v>0</v>
      </c>
      <c r="P10" s="84"/>
      <c r="Q10" s="95"/>
      <c r="R10" s="95">
        <v>0</v>
      </c>
      <c r="S10" s="85"/>
      <c r="T10" s="91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6">
        <v>0</v>
      </c>
      <c r="AH10" s="86"/>
      <c r="AI10" s="95"/>
      <c r="AJ10" s="95">
        <v>0</v>
      </c>
      <c r="AK10" s="85"/>
      <c r="AL10" s="91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6">
        <v>0</v>
      </c>
      <c r="AY10" s="86"/>
      <c r="AZ10" s="95"/>
      <c r="BA10" s="95">
        <v>0</v>
      </c>
      <c r="BB10" s="85"/>
      <c r="BC10" s="95">
        <v>53100</v>
      </c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6">
        <v>0</v>
      </c>
      <c r="BQ10" s="86"/>
      <c r="BR10" s="95"/>
      <c r="BS10" s="95">
        <v>0</v>
      </c>
      <c r="BT10" s="85"/>
      <c r="BU10" s="98"/>
      <c r="BV10" s="95"/>
      <c r="BW10" s="95"/>
      <c r="BX10" s="95"/>
      <c r="BY10" s="95"/>
      <c r="BZ10" s="96">
        <v>0</v>
      </c>
      <c r="CA10" s="86"/>
      <c r="CB10" s="95"/>
      <c r="CC10" s="95">
        <v>0</v>
      </c>
      <c r="CD10" s="85"/>
      <c r="CE10" s="97">
        <v>53100</v>
      </c>
      <c r="CF10" s="97">
        <v>0</v>
      </c>
      <c r="CG10" s="97">
        <v>0</v>
      </c>
      <c r="CH10" s="95">
        <v>0</v>
      </c>
      <c r="CI10" s="95">
        <v>0</v>
      </c>
      <c r="CJ10" s="95">
        <v>0</v>
      </c>
      <c r="CK10" s="95">
        <v>0</v>
      </c>
      <c r="CL10" s="95">
        <v>0</v>
      </c>
      <c r="CM10" s="95">
        <v>0</v>
      </c>
      <c r="CN10" s="95">
        <v>0</v>
      </c>
      <c r="CO10" s="95">
        <v>0</v>
      </c>
      <c r="CP10" s="95">
        <v>0</v>
      </c>
      <c r="CQ10" s="97"/>
      <c r="CR10" s="96">
        <v>0</v>
      </c>
      <c r="CS10" s="86"/>
      <c r="CT10" s="97">
        <v>0</v>
      </c>
      <c r="CU10" s="97">
        <v>0</v>
      </c>
      <c r="CV10" s="85"/>
    </row>
    <row r="11" spans="1:100" ht="12.75">
      <c r="A11" s="92" t="s">
        <v>74</v>
      </c>
      <c r="B11" s="93" t="s">
        <v>75</v>
      </c>
      <c r="C11" s="94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6">
        <v>0</v>
      </c>
      <c r="P11" s="84"/>
      <c r="Q11" s="95"/>
      <c r="R11" s="95">
        <v>0</v>
      </c>
      <c r="S11" s="85"/>
      <c r="T11" s="95">
        <v>174585</v>
      </c>
      <c r="U11" s="95">
        <v>226275</v>
      </c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6">
        <v>0</v>
      </c>
      <c r="AH11" s="86"/>
      <c r="AI11" s="95"/>
      <c r="AJ11" s="95">
        <v>0</v>
      </c>
      <c r="AK11" s="85"/>
      <c r="AL11" s="95">
        <v>185402</v>
      </c>
      <c r="AM11" s="95"/>
      <c r="AN11" s="95"/>
      <c r="AO11" s="95"/>
      <c r="AP11" s="95"/>
      <c r="AQ11" s="95"/>
      <c r="AR11" s="95"/>
      <c r="AS11" s="95">
        <v>107955</v>
      </c>
      <c r="AT11" s="95"/>
      <c r="AU11" s="95"/>
      <c r="AV11" s="95"/>
      <c r="AW11" s="95"/>
      <c r="AX11" s="96">
        <v>107955</v>
      </c>
      <c r="AY11" s="86"/>
      <c r="AZ11" s="95"/>
      <c r="BA11" s="95">
        <v>0</v>
      </c>
      <c r="BB11" s="85"/>
      <c r="BC11" s="95">
        <v>53774</v>
      </c>
      <c r="BD11" s="95"/>
      <c r="BE11" s="95"/>
      <c r="BF11" s="95"/>
      <c r="BG11" s="95"/>
      <c r="BH11" s="95"/>
      <c r="BI11" s="95"/>
      <c r="BJ11" s="95">
        <v>17505</v>
      </c>
      <c r="BK11" s="95"/>
      <c r="BL11" s="95"/>
      <c r="BM11" s="95"/>
      <c r="BN11" s="95"/>
      <c r="BO11" s="95"/>
      <c r="BP11" s="96">
        <v>17505</v>
      </c>
      <c r="BQ11" s="86"/>
      <c r="BR11" s="95"/>
      <c r="BS11" s="95">
        <v>0</v>
      </c>
      <c r="BT11" s="85"/>
      <c r="BU11" s="98"/>
      <c r="BV11" s="95"/>
      <c r="BW11" s="95"/>
      <c r="BX11" s="95"/>
      <c r="BY11" s="95"/>
      <c r="BZ11" s="96">
        <v>0</v>
      </c>
      <c r="CA11" s="86"/>
      <c r="CB11" s="95"/>
      <c r="CC11" s="95">
        <v>0</v>
      </c>
      <c r="CD11" s="85"/>
      <c r="CE11" s="97">
        <v>413761</v>
      </c>
      <c r="CF11" s="97">
        <v>226275</v>
      </c>
      <c r="CG11" s="97">
        <v>0</v>
      </c>
      <c r="CH11" s="95">
        <v>0</v>
      </c>
      <c r="CI11" s="95">
        <v>0</v>
      </c>
      <c r="CJ11" s="95">
        <v>0</v>
      </c>
      <c r="CK11" s="95">
        <v>0</v>
      </c>
      <c r="CL11" s="95">
        <v>125460</v>
      </c>
      <c r="CM11" s="95">
        <v>0</v>
      </c>
      <c r="CN11" s="95">
        <v>0</v>
      </c>
      <c r="CO11" s="95">
        <v>0</v>
      </c>
      <c r="CP11" s="95">
        <v>0</v>
      </c>
      <c r="CQ11" s="97"/>
      <c r="CR11" s="96">
        <v>125460</v>
      </c>
      <c r="CS11" s="86">
        <v>55.445807093138875</v>
      </c>
      <c r="CT11" s="97">
        <v>0</v>
      </c>
      <c r="CU11" s="97">
        <v>0</v>
      </c>
      <c r="CV11" s="85"/>
    </row>
    <row r="12" spans="1:100" ht="12.75">
      <c r="A12" s="92" t="s">
        <v>76</v>
      </c>
      <c r="B12" s="93" t="s">
        <v>77</v>
      </c>
      <c r="C12" s="94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6">
        <v>0</v>
      </c>
      <c r="P12" s="84"/>
      <c r="Q12" s="95"/>
      <c r="R12" s="95">
        <v>0</v>
      </c>
      <c r="S12" s="85"/>
      <c r="T12" s="91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6">
        <v>0</v>
      </c>
      <c r="AH12" s="86"/>
      <c r="AI12" s="95"/>
      <c r="AJ12" s="95">
        <v>0</v>
      </c>
      <c r="AK12" s="85"/>
      <c r="AL12" s="91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6">
        <v>0</v>
      </c>
      <c r="AY12" s="86"/>
      <c r="AZ12" s="95"/>
      <c r="BA12" s="95">
        <v>0</v>
      </c>
      <c r="BB12" s="8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6">
        <v>0</v>
      </c>
      <c r="BQ12" s="86"/>
      <c r="BR12" s="95"/>
      <c r="BS12" s="95">
        <v>0</v>
      </c>
      <c r="BT12" s="85"/>
      <c r="BU12" s="98">
        <v>692043</v>
      </c>
      <c r="BV12" s="95">
        <v>496207</v>
      </c>
      <c r="BW12" s="95">
        <v>370893</v>
      </c>
      <c r="BX12" s="95"/>
      <c r="BY12" s="95"/>
      <c r="BZ12" s="96">
        <v>370893</v>
      </c>
      <c r="CA12" s="86">
        <v>74.74562027540925</v>
      </c>
      <c r="CB12" s="95">
        <v>238325</v>
      </c>
      <c r="CC12" s="95">
        <v>238325</v>
      </c>
      <c r="CD12" s="85">
        <v>0.6425707683887266</v>
      </c>
      <c r="CE12" s="97">
        <v>692043</v>
      </c>
      <c r="CF12" s="97">
        <v>496207</v>
      </c>
      <c r="CG12" s="97">
        <v>370893</v>
      </c>
      <c r="CH12" s="95">
        <v>0</v>
      </c>
      <c r="CI12" s="95">
        <v>0</v>
      </c>
      <c r="CJ12" s="95">
        <v>0</v>
      </c>
      <c r="CK12" s="95">
        <v>0</v>
      </c>
      <c r="CL12" s="95">
        <v>0</v>
      </c>
      <c r="CM12" s="95">
        <v>0</v>
      </c>
      <c r="CN12" s="95">
        <v>0</v>
      </c>
      <c r="CO12" s="95">
        <v>0</v>
      </c>
      <c r="CP12" s="95">
        <v>0</v>
      </c>
      <c r="CQ12" s="97"/>
      <c r="CR12" s="96">
        <v>370893</v>
      </c>
      <c r="CS12" s="86">
        <v>74.74562027540925</v>
      </c>
      <c r="CT12" s="97">
        <v>238325</v>
      </c>
      <c r="CU12" s="97">
        <v>238325</v>
      </c>
      <c r="CV12" s="85">
        <v>0.6425707683887266</v>
      </c>
    </row>
    <row r="13" spans="1:100" ht="12.75">
      <c r="A13" s="92" t="s">
        <v>78</v>
      </c>
      <c r="B13" s="93" t="s">
        <v>79</v>
      </c>
      <c r="C13" s="94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6">
        <v>0</v>
      </c>
      <c r="P13" s="84"/>
      <c r="Q13" s="95"/>
      <c r="R13" s="95">
        <v>0</v>
      </c>
      <c r="S13" s="85"/>
      <c r="T13" s="91"/>
      <c r="U13" s="95"/>
      <c r="V13" s="95">
        <v>226275</v>
      </c>
      <c r="W13" s="95"/>
      <c r="X13" s="95"/>
      <c r="Y13" s="95"/>
      <c r="Z13" s="95"/>
      <c r="AA13" s="95"/>
      <c r="AB13" s="95"/>
      <c r="AC13" s="95"/>
      <c r="AD13" s="95"/>
      <c r="AE13" s="95"/>
      <c r="AF13" s="100"/>
      <c r="AG13" s="96">
        <v>226275</v>
      </c>
      <c r="AH13" s="86"/>
      <c r="AI13" s="95">
        <v>245000</v>
      </c>
      <c r="AJ13" s="95">
        <v>281000</v>
      </c>
      <c r="AK13" s="85">
        <v>1.2418517290907083</v>
      </c>
      <c r="AL13" s="91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6">
        <v>0</v>
      </c>
      <c r="AY13" s="86"/>
      <c r="AZ13" s="95">
        <v>0</v>
      </c>
      <c r="BA13" s="95">
        <v>0</v>
      </c>
      <c r="BB13" s="8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6">
        <v>0</v>
      </c>
      <c r="BQ13" s="86"/>
      <c r="BR13" s="95">
        <v>0</v>
      </c>
      <c r="BS13" s="95">
        <v>0</v>
      </c>
      <c r="BT13" s="85"/>
      <c r="BU13" s="98"/>
      <c r="BV13" s="95"/>
      <c r="BW13" s="95"/>
      <c r="BX13" s="95"/>
      <c r="BY13" s="95"/>
      <c r="BZ13" s="96">
        <v>0</v>
      </c>
      <c r="CA13" s="86"/>
      <c r="CB13" s="95"/>
      <c r="CC13" s="95">
        <v>0</v>
      </c>
      <c r="CD13" s="85"/>
      <c r="CE13" s="97">
        <v>0</v>
      </c>
      <c r="CF13" s="97">
        <v>0</v>
      </c>
      <c r="CG13" s="97">
        <v>226275</v>
      </c>
      <c r="CH13" s="95">
        <v>0</v>
      </c>
      <c r="CI13" s="95">
        <v>0</v>
      </c>
      <c r="CJ13" s="95">
        <v>0</v>
      </c>
      <c r="CK13" s="95">
        <v>0</v>
      </c>
      <c r="CL13" s="95">
        <v>0</v>
      </c>
      <c r="CM13" s="95">
        <v>0</v>
      </c>
      <c r="CN13" s="95">
        <v>0</v>
      </c>
      <c r="CO13" s="95">
        <v>0</v>
      </c>
      <c r="CP13" s="95">
        <v>0</v>
      </c>
      <c r="CQ13" s="97"/>
      <c r="CR13" s="96">
        <v>226275</v>
      </c>
      <c r="CS13" s="86"/>
      <c r="CT13" s="97">
        <v>245000</v>
      </c>
      <c r="CU13" s="97">
        <v>281000</v>
      </c>
      <c r="CV13" s="85">
        <v>1.2418517290907083</v>
      </c>
    </row>
    <row r="14" spans="1:100" ht="12.75">
      <c r="A14" s="101"/>
      <c r="B14" s="93"/>
      <c r="C14" s="94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5"/>
      <c r="P14" s="102"/>
      <c r="Q14" s="91"/>
      <c r="R14" s="91"/>
      <c r="S14" s="102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5"/>
      <c r="AH14" s="103"/>
      <c r="AI14" s="91"/>
      <c r="AJ14" s="91"/>
      <c r="AK14" s="102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5"/>
      <c r="AY14" s="104"/>
      <c r="AZ14" s="91"/>
      <c r="BA14" s="91"/>
      <c r="BB14" s="102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5"/>
      <c r="BQ14" s="104"/>
      <c r="BR14" s="91"/>
      <c r="BS14" s="91"/>
      <c r="BT14" s="102"/>
      <c r="BU14" s="98"/>
      <c r="BV14" s="91"/>
      <c r="BW14" s="91"/>
      <c r="BX14" s="91"/>
      <c r="BY14" s="91"/>
      <c r="BZ14" s="95"/>
      <c r="CA14" s="105"/>
      <c r="CB14" s="91"/>
      <c r="CC14" s="91"/>
      <c r="CD14" s="102"/>
      <c r="CE14" s="91"/>
      <c r="CF14" s="95"/>
      <c r="CG14" s="95"/>
      <c r="CH14" s="91"/>
      <c r="CI14" s="91"/>
      <c r="CJ14" s="91"/>
      <c r="CK14" s="91"/>
      <c r="CL14" s="91"/>
      <c r="CM14" s="91"/>
      <c r="CN14" s="91"/>
      <c r="CO14" s="91"/>
      <c r="CP14" s="91"/>
      <c r="CQ14" s="95"/>
      <c r="CR14" s="95"/>
      <c r="CS14" s="104"/>
      <c r="CT14" s="95"/>
      <c r="CU14" s="91"/>
      <c r="CV14" s="106"/>
    </row>
    <row r="15" spans="1:100" ht="12.75">
      <c r="A15" s="107" t="s">
        <v>80</v>
      </c>
      <c r="B15" s="90" t="s">
        <v>81</v>
      </c>
      <c r="C15" s="87"/>
      <c r="D15" s="91">
        <v>0</v>
      </c>
      <c r="E15" s="108">
        <v>80000</v>
      </c>
      <c r="F15" s="108">
        <v>0</v>
      </c>
      <c r="G15" s="108">
        <v>0</v>
      </c>
      <c r="H15" s="108">
        <v>406125</v>
      </c>
      <c r="I15" s="108">
        <v>0</v>
      </c>
      <c r="J15" s="108">
        <v>0</v>
      </c>
      <c r="K15" s="108">
        <v>0</v>
      </c>
      <c r="L15" s="108">
        <v>0</v>
      </c>
      <c r="M15" s="108">
        <v>0</v>
      </c>
      <c r="N15" s="108"/>
      <c r="O15" s="108">
        <v>486125</v>
      </c>
      <c r="P15" s="84"/>
      <c r="Q15" s="108">
        <v>0</v>
      </c>
      <c r="R15" s="108">
        <v>0</v>
      </c>
      <c r="S15" s="85"/>
      <c r="T15" s="91"/>
      <c r="U15" s="91"/>
      <c r="V15" s="91"/>
      <c r="W15" s="108">
        <v>0</v>
      </c>
      <c r="X15" s="108">
        <v>0</v>
      </c>
      <c r="Y15" s="108">
        <v>0</v>
      </c>
      <c r="Z15" s="108">
        <v>0</v>
      </c>
      <c r="AA15" s="108">
        <v>0</v>
      </c>
      <c r="AB15" s="108">
        <v>0</v>
      </c>
      <c r="AC15" s="108">
        <v>0</v>
      </c>
      <c r="AD15" s="108">
        <v>0</v>
      </c>
      <c r="AE15" s="108">
        <v>0</v>
      </c>
      <c r="AF15" s="91"/>
      <c r="AG15" s="108">
        <v>0</v>
      </c>
      <c r="AH15" s="86"/>
      <c r="AI15" s="108">
        <v>230000</v>
      </c>
      <c r="AJ15" s="108">
        <v>230000</v>
      </c>
      <c r="AK15" s="85"/>
      <c r="AL15" s="91"/>
      <c r="AM15" s="91"/>
      <c r="AN15" s="91"/>
      <c r="AO15" s="108">
        <v>0</v>
      </c>
      <c r="AP15" s="108">
        <v>0</v>
      </c>
      <c r="AQ15" s="108">
        <v>0</v>
      </c>
      <c r="AR15" s="108">
        <v>0</v>
      </c>
      <c r="AS15" s="108">
        <v>0</v>
      </c>
      <c r="AT15" s="108">
        <v>0</v>
      </c>
      <c r="AU15" s="108">
        <v>0</v>
      </c>
      <c r="AV15" s="108">
        <v>0</v>
      </c>
      <c r="AW15" s="91"/>
      <c r="AX15" s="108">
        <v>0</v>
      </c>
      <c r="AY15" s="86"/>
      <c r="AZ15" s="108">
        <v>0</v>
      </c>
      <c r="BA15" s="108">
        <v>0</v>
      </c>
      <c r="BB15" s="85"/>
      <c r="BC15" s="108">
        <v>1435607</v>
      </c>
      <c r="BD15" s="108">
        <v>1601686</v>
      </c>
      <c r="BE15" s="108">
        <v>1760000</v>
      </c>
      <c r="BF15" s="108">
        <v>0</v>
      </c>
      <c r="BG15" s="108">
        <v>0</v>
      </c>
      <c r="BH15" s="108">
        <v>0</v>
      </c>
      <c r="BI15" s="108">
        <v>0</v>
      </c>
      <c r="BJ15" s="108">
        <v>0</v>
      </c>
      <c r="BK15" s="108">
        <v>0</v>
      </c>
      <c r="BL15" s="108">
        <v>0</v>
      </c>
      <c r="BM15" s="108">
        <v>0</v>
      </c>
      <c r="BN15" s="108">
        <v>82385</v>
      </c>
      <c r="BO15" s="108"/>
      <c r="BP15" s="108">
        <v>1842385</v>
      </c>
      <c r="BQ15" s="86">
        <v>115.02785190105926</v>
      </c>
      <c r="BR15" s="108">
        <v>1453068</v>
      </c>
      <c r="BS15" s="108">
        <v>1453068</v>
      </c>
      <c r="BT15" s="85">
        <v>0.78868857486356</v>
      </c>
      <c r="BU15" s="98"/>
      <c r="BV15" s="91"/>
      <c r="BW15" s="91"/>
      <c r="BX15" s="108">
        <v>0</v>
      </c>
      <c r="BY15" s="91"/>
      <c r="BZ15" s="108">
        <v>0</v>
      </c>
      <c r="CA15" s="86"/>
      <c r="CB15" s="108">
        <v>0</v>
      </c>
      <c r="CC15" s="108">
        <v>0</v>
      </c>
      <c r="CD15" s="85"/>
      <c r="CE15" s="108">
        <v>1435607</v>
      </c>
      <c r="CF15" s="108">
        <v>1601686</v>
      </c>
      <c r="CG15" s="108">
        <v>1840000</v>
      </c>
      <c r="CH15" s="108">
        <v>0</v>
      </c>
      <c r="CI15" s="108">
        <v>0</v>
      </c>
      <c r="CJ15" s="108">
        <v>406125</v>
      </c>
      <c r="CK15" s="108">
        <v>0</v>
      </c>
      <c r="CL15" s="108">
        <v>0</v>
      </c>
      <c r="CM15" s="108">
        <v>0</v>
      </c>
      <c r="CN15" s="108">
        <v>0</v>
      </c>
      <c r="CO15" s="108">
        <v>0</v>
      </c>
      <c r="CP15" s="108">
        <v>82385</v>
      </c>
      <c r="CQ15" s="108"/>
      <c r="CR15" s="108">
        <v>2328510</v>
      </c>
      <c r="CS15" s="86" t="e">
        <f>#REF!</f>
        <v>#REF!</v>
      </c>
      <c r="CT15" s="108">
        <v>1683068</v>
      </c>
      <c r="CU15" s="108">
        <v>1683068</v>
      </c>
      <c r="CV15" s="85">
        <v>0.722809006617966</v>
      </c>
    </row>
    <row r="16" spans="1:100" ht="12.75">
      <c r="A16" s="92" t="s">
        <v>82</v>
      </c>
      <c r="B16" s="109" t="s">
        <v>83</v>
      </c>
      <c r="C16" s="94"/>
      <c r="D16" s="95"/>
      <c r="E16" s="100">
        <v>80000</v>
      </c>
      <c r="F16" s="100"/>
      <c r="G16" s="100"/>
      <c r="H16" s="100">
        <v>406125</v>
      </c>
      <c r="I16" s="100"/>
      <c r="J16" s="100"/>
      <c r="K16" s="100"/>
      <c r="L16" s="100"/>
      <c r="M16" s="100"/>
      <c r="N16" s="100"/>
      <c r="O16" s="96">
        <v>486125</v>
      </c>
      <c r="P16" s="84"/>
      <c r="Q16" s="95">
        <v>0</v>
      </c>
      <c r="R16" s="95">
        <v>0</v>
      </c>
      <c r="S16" s="85"/>
      <c r="T16" s="91"/>
      <c r="U16" s="95"/>
      <c r="V16" s="95"/>
      <c r="W16" s="100"/>
      <c r="X16" s="100"/>
      <c r="Y16" s="100"/>
      <c r="Z16" s="100"/>
      <c r="AA16" s="100"/>
      <c r="AB16" s="100"/>
      <c r="AC16" s="100"/>
      <c r="AD16" s="100"/>
      <c r="AE16" s="100"/>
      <c r="AF16" s="95"/>
      <c r="AG16" s="96">
        <v>0</v>
      </c>
      <c r="AH16" s="86"/>
      <c r="AI16" s="95">
        <v>200000</v>
      </c>
      <c r="AJ16" s="95">
        <v>200000</v>
      </c>
      <c r="AK16" s="85"/>
      <c r="AL16" s="91"/>
      <c r="AM16" s="95"/>
      <c r="AN16" s="95"/>
      <c r="AO16" s="100"/>
      <c r="AP16" s="100"/>
      <c r="AQ16" s="100"/>
      <c r="AR16" s="100"/>
      <c r="AS16" s="100"/>
      <c r="AT16" s="100"/>
      <c r="AU16" s="100"/>
      <c r="AV16" s="100"/>
      <c r="AW16" s="95"/>
      <c r="AX16" s="96">
        <v>0</v>
      </c>
      <c r="AY16" s="86"/>
      <c r="AZ16" s="95">
        <v>0</v>
      </c>
      <c r="BA16" s="95">
        <v>0</v>
      </c>
      <c r="BB16" s="85"/>
      <c r="BC16" s="95">
        <v>236918</v>
      </c>
      <c r="BD16" s="95">
        <v>261000</v>
      </c>
      <c r="BE16" s="95">
        <v>260000</v>
      </c>
      <c r="BF16" s="100"/>
      <c r="BG16" s="100"/>
      <c r="BH16" s="100"/>
      <c r="BI16" s="100"/>
      <c r="BJ16" s="100"/>
      <c r="BK16" s="100"/>
      <c r="BL16" s="100"/>
      <c r="BM16" s="100"/>
      <c r="BN16" s="100">
        <v>82385</v>
      </c>
      <c r="BO16" s="95"/>
      <c r="BP16" s="96">
        <v>342385</v>
      </c>
      <c r="BQ16" s="86">
        <v>131.18199233716473</v>
      </c>
      <c r="BR16" s="95">
        <v>60000</v>
      </c>
      <c r="BS16" s="95">
        <v>60000</v>
      </c>
      <c r="BT16" s="85">
        <v>0.1752413219037049</v>
      </c>
      <c r="BU16" s="98"/>
      <c r="BV16" s="95"/>
      <c r="BW16" s="95"/>
      <c r="BX16" s="100"/>
      <c r="BY16" s="95"/>
      <c r="BZ16" s="96">
        <v>0</v>
      </c>
      <c r="CA16" s="86"/>
      <c r="CB16" s="100"/>
      <c r="CC16" s="95">
        <v>0</v>
      </c>
      <c r="CD16" s="85"/>
      <c r="CE16" s="97">
        <v>236918</v>
      </c>
      <c r="CF16" s="97">
        <v>261000</v>
      </c>
      <c r="CG16" s="97">
        <v>340000</v>
      </c>
      <c r="CH16" s="95">
        <v>0</v>
      </c>
      <c r="CI16" s="95">
        <v>0</v>
      </c>
      <c r="CJ16" s="95">
        <v>406125</v>
      </c>
      <c r="CK16" s="95">
        <v>0</v>
      </c>
      <c r="CL16" s="95">
        <v>0</v>
      </c>
      <c r="CM16" s="95">
        <v>0</v>
      </c>
      <c r="CN16" s="95">
        <v>0</v>
      </c>
      <c r="CO16" s="95">
        <v>0</v>
      </c>
      <c r="CP16" s="95">
        <v>82385</v>
      </c>
      <c r="CQ16" s="97"/>
      <c r="CR16" s="96">
        <v>828510</v>
      </c>
      <c r="CS16" s="86">
        <v>317.4367816091954</v>
      </c>
      <c r="CT16" s="97">
        <v>260000</v>
      </c>
      <c r="CU16" s="97">
        <v>260000</v>
      </c>
      <c r="CV16" s="85">
        <v>0.313816369144609</v>
      </c>
    </row>
    <row r="17" spans="1:100" ht="12.75">
      <c r="A17" s="92" t="s">
        <v>84</v>
      </c>
      <c r="B17" s="109" t="s">
        <v>85</v>
      </c>
      <c r="C17" s="94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>
        <v>0</v>
      </c>
      <c r="P17" s="84"/>
      <c r="Q17" s="95">
        <v>0</v>
      </c>
      <c r="R17" s="95">
        <v>0</v>
      </c>
      <c r="S17" s="85"/>
      <c r="T17" s="91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6">
        <v>0</v>
      </c>
      <c r="AH17" s="86"/>
      <c r="AI17" s="95">
        <v>30000</v>
      </c>
      <c r="AJ17" s="95">
        <v>30000</v>
      </c>
      <c r="AK17" s="85"/>
      <c r="AL17" s="91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6">
        <v>0</v>
      </c>
      <c r="AY17" s="86"/>
      <c r="AZ17" s="95">
        <v>0</v>
      </c>
      <c r="BA17" s="95">
        <v>0</v>
      </c>
      <c r="BB17" s="85"/>
      <c r="BC17" s="95">
        <v>1198689</v>
      </c>
      <c r="BD17" s="95">
        <v>1340686</v>
      </c>
      <c r="BE17" s="100">
        <v>1500000</v>
      </c>
      <c r="BF17" s="95"/>
      <c r="BG17" s="95"/>
      <c r="BH17" s="95"/>
      <c r="BI17" s="95"/>
      <c r="BJ17" s="95"/>
      <c r="BK17" s="95"/>
      <c r="BL17" s="95"/>
      <c r="BM17" s="95"/>
      <c r="BN17" s="95"/>
      <c r="BO17" s="100"/>
      <c r="BP17" s="96">
        <v>1500000</v>
      </c>
      <c r="BQ17" s="86">
        <v>111.88302108025295</v>
      </c>
      <c r="BR17" s="95">
        <v>1393068</v>
      </c>
      <c r="BS17" s="95">
        <v>1393068</v>
      </c>
      <c r="BT17" s="85">
        <v>0.928712</v>
      </c>
      <c r="BU17" s="98"/>
      <c r="BV17" s="95"/>
      <c r="BW17" s="95"/>
      <c r="BX17" s="95"/>
      <c r="BY17" s="95"/>
      <c r="BZ17" s="96">
        <v>0</v>
      </c>
      <c r="CA17" s="86"/>
      <c r="CB17" s="95"/>
      <c r="CC17" s="95">
        <v>0</v>
      </c>
      <c r="CD17" s="85"/>
      <c r="CE17" s="97">
        <v>1198689</v>
      </c>
      <c r="CF17" s="97">
        <v>1340686</v>
      </c>
      <c r="CG17" s="97">
        <v>1500000</v>
      </c>
      <c r="CH17" s="95">
        <v>0</v>
      </c>
      <c r="CI17" s="95">
        <v>0</v>
      </c>
      <c r="CJ17" s="95">
        <v>0</v>
      </c>
      <c r="CK17" s="95">
        <v>0</v>
      </c>
      <c r="CL17" s="95">
        <v>0</v>
      </c>
      <c r="CM17" s="95">
        <v>0</v>
      </c>
      <c r="CN17" s="95">
        <v>0</v>
      </c>
      <c r="CO17" s="95">
        <v>0</v>
      </c>
      <c r="CP17" s="95">
        <v>0</v>
      </c>
      <c r="CQ17" s="97"/>
      <c r="CR17" s="96">
        <v>1500000</v>
      </c>
      <c r="CS17" s="86">
        <v>111.88302108025295</v>
      </c>
      <c r="CT17" s="97">
        <v>1423068</v>
      </c>
      <c r="CU17" s="97">
        <v>1423068</v>
      </c>
      <c r="CV17" s="85">
        <v>0.948712</v>
      </c>
    </row>
    <row r="18" spans="1:100" ht="12.75">
      <c r="A18" s="101"/>
      <c r="B18" s="93"/>
      <c r="C18" s="94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5"/>
      <c r="P18" s="102"/>
      <c r="Q18" s="91"/>
      <c r="R18" s="91"/>
      <c r="S18" s="102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5"/>
      <c r="AH18" s="103"/>
      <c r="AI18" s="91"/>
      <c r="AJ18" s="91"/>
      <c r="AK18" s="102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5"/>
      <c r="AY18" s="104"/>
      <c r="AZ18" s="91"/>
      <c r="BA18" s="91"/>
      <c r="BB18" s="102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5"/>
      <c r="BQ18" s="104"/>
      <c r="BR18" s="91"/>
      <c r="BS18" s="91"/>
      <c r="BT18" s="102"/>
      <c r="BU18" s="98"/>
      <c r="BV18" s="91"/>
      <c r="BW18" s="91"/>
      <c r="BX18" s="91"/>
      <c r="BY18" s="91"/>
      <c r="BZ18" s="95"/>
      <c r="CA18" s="105"/>
      <c r="CB18" s="91"/>
      <c r="CC18" s="91"/>
      <c r="CD18" s="102"/>
      <c r="CE18" s="91"/>
      <c r="CF18" s="95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5"/>
      <c r="CS18" s="104"/>
      <c r="CT18" s="91"/>
      <c r="CU18" s="91"/>
      <c r="CV18" s="106"/>
    </row>
    <row r="19" spans="1:102" ht="12.75">
      <c r="A19" s="107" t="s">
        <v>86</v>
      </c>
      <c r="B19" s="90" t="s">
        <v>87</v>
      </c>
      <c r="C19" s="87">
        <v>7372308</v>
      </c>
      <c r="D19" s="87">
        <v>11615004</v>
      </c>
      <c r="E19" s="87">
        <v>17425000</v>
      </c>
      <c r="F19" s="87">
        <v>136451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4190000</v>
      </c>
      <c r="M19" s="87">
        <v>0</v>
      </c>
      <c r="N19" s="87"/>
      <c r="O19" s="87">
        <v>21751451</v>
      </c>
      <c r="P19" s="84">
        <v>187.2702841944781</v>
      </c>
      <c r="Q19" s="87">
        <v>34475360</v>
      </c>
      <c r="R19" s="87">
        <v>38475360</v>
      </c>
      <c r="S19" s="85">
        <v>1.7688640633675428</v>
      </c>
      <c r="T19" s="87">
        <v>253971</v>
      </c>
      <c r="U19" s="91"/>
      <c r="V19" s="91"/>
      <c r="W19" s="87">
        <v>0</v>
      </c>
      <c r="X19" s="87">
        <v>0</v>
      </c>
      <c r="Y19" s="87">
        <v>0</v>
      </c>
      <c r="Z19" s="87">
        <v>0</v>
      </c>
      <c r="AA19" s="87">
        <v>0</v>
      </c>
      <c r="AB19" s="87">
        <v>0</v>
      </c>
      <c r="AC19" s="87">
        <v>0</v>
      </c>
      <c r="AD19" s="87">
        <v>0</v>
      </c>
      <c r="AE19" s="87">
        <v>0</v>
      </c>
      <c r="AF19" s="91"/>
      <c r="AG19" s="87">
        <v>0</v>
      </c>
      <c r="AH19" s="86"/>
      <c r="AI19" s="87">
        <v>3250000</v>
      </c>
      <c r="AJ19" s="87">
        <v>3250000</v>
      </c>
      <c r="AK19" s="85"/>
      <c r="AL19" s="87">
        <v>2330712</v>
      </c>
      <c r="AM19" s="87">
        <v>2652568</v>
      </c>
      <c r="AN19" s="87">
        <v>4228931.860465117</v>
      </c>
      <c r="AO19" s="87">
        <v>0</v>
      </c>
      <c r="AP19" s="87">
        <v>0</v>
      </c>
      <c r="AQ19" s="87">
        <v>0</v>
      </c>
      <c r="AR19" s="87">
        <v>0</v>
      </c>
      <c r="AS19" s="87">
        <v>0</v>
      </c>
      <c r="AT19" s="87">
        <v>3350</v>
      </c>
      <c r="AU19" s="87">
        <v>0</v>
      </c>
      <c r="AV19" s="87">
        <v>0</v>
      </c>
      <c r="AW19" s="87"/>
      <c r="AX19" s="87">
        <v>4232281.860465117</v>
      </c>
      <c r="AY19" s="86">
        <v>159.5541324657885</v>
      </c>
      <c r="AZ19" s="87">
        <v>5034887.65166272</v>
      </c>
      <c r="BA19" s="87">
        <v>5034887.65166272</v>
      </c>
      <c r="BB19" s="85">
        <v>1.189639021610295</v>
      </c>
      <c r="BC19" s="87">
        <v>2750586</v>
      </c>
      <c r="BD19" s="87">
        <v>3342256</v>
      </c>
      <c r="BE19" s="87">
        <v>8492254</v>
      </c>
      <c r="BF19" s="87">
        <v>0</v>
      </c>
      <c r="BG19" s="87">
        <v>0</v>
      </c>
      <c r="BH19" s="87">
        <v>0</v>
      </c>
      <c r="BI19" s="87">
        <v>0</v>
      </c>
      <c r="BJ19" s="87">
        <v>0</v>
      </c>
      <c r="BK19" s="87">
        <v>0</v>
      </c>
      <c r="BL19" s="87">
        <v>0</v>
      </c>
      <c r="BM19" s="87">
        <v>0</v>
      </c>
      <c r="BN19" s="87">
        <v>0</v>
      </c>
      <c r="BO19" s="87"/>
      <c r="BP19" s="87">
        <v>8492254</v>
      </c>
      <c r="BQ19" s="86">
        <v>254.08747863718398</v>
      </c>
      <c r="BR19" s="87">
        <v>6664930</v>
      </c>
      <c r="BS19" s="87">
        <v>6664930</v>
      </c>
      <c r="BT19" s="85">
        <v>0.7848246178223119</v>
      </c>
      <c r="BU19" s="98"/>
      <c r="BV19" s="91"/>
      <c r="BW19" s="91"/>
      <c r="BX19" s="87">
        <v>0</v>
      </c>
      <c r="BY19" s="91"/>
      <c r="BZ19" s="87">
        <v>0</v>
      </c>
      <c r="CA19" s="86"/>
      <c r="CB19" s="87">
        <v>0</v>
      </c>
      <c r="CC19" s="87">
        <v>0</v>
      </c>
      <c r="CD19" s="85"/>
      <c r="CE19" s="87">
        <v>12707577</v>
      </c>
      <c r="CF19" s="87">
        <v>17609828</v>
      </c>
      <c r="CG19" s="87">
        <v>30146185.860465117</v>
      </c>
      <c r="CH19" s="87">
        <v>136451</v>
      </c>
      <c r="CI19" s="87">
        <v>0</v>
      </c>
      <c r="CJ19" s="87">
        <v>0</v>
      </c>
      <c r="CK19" s="87">
        <v>0</v>
      </c>
      <c r="CL19" s="87">
        <v>0</v>
      </c>
      <c r="CM19" s="87">
        <v>3350</v>
      </c>
      <c r="CN19" s="87">
        <v>4190000</v>
      </c>
      <c r="CO19" s="87">
        <v>0</v>
      </c>
      <c r="CP19" s="87">
        <v>0</v>
      </c>
      <c r="CQ19" s="87"/>
      <c r="CR19" s="87">
        <v>34475986.86046512</v>
      </c>
      <c r="CS19" s="86">
        <v>195.7769653426775</v>
      </c>
      <c r="CT19" s="87">
        <v>49425177.65166272</v>
      </c>
      <c r="CU19" s="87">
        <v>53425177.65166272</v>
      </c>
      <c r="CV19" s="85">
        <v>1.5496344707372929</v>
      </c>
      <c r="CX19" s="48"/>
    </row>
    <row r="20" spans="1:100" ht="12.75">
      <c r="A20" s="92" t="s">
        <v>88</v>
      </c>
      <c r="B20" s="93" t="s">
        <v>89</v>
      </c>
      <c r="C20" s="94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>
        <v>0</v>
      </c>
      <c r="P20" s="84"/>
      <c r="Q20" s="95">
        <v>60000</v>
      </c>
      <c r="R20" s="95">
        <v>60000</v>
      </c>
      <c r="S20" s="85"/>
      <c r="T20" s="91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6">
        <v>0</v>
      </c>
      <c r="AH20" s="86"/>
      <c r="AI20" s="95">
        <v>0</v>
      </c>
      <c r="AJ20" s="95">
        <v>0</v>
      </c>
      <c r="AK20" s="85"/>
      <c r="AL20" s="95">
        <v>910165</v>
      </c>
      <c r="AM20" s="95">
        <v>867369</v>
      </c>
      <c r="AN20" s="95">
        <v>1731887.6976744186</v>
      </c>
      <c r="AO20" s="95"/>
      <c r="AP20" s="95"/>
      <c r="AQ20" s="95"/>
      <c r="AR20" s="95"/>
      <c r="AS20" s="95"/>
      <c r="AT20" s="95"/>
      <c r="AU20" s="95"/>
      <c r="AV20" s="95"/>
      <c r="AW20" s="95"/>
      <c r="AX20" s="96">
        <v>1731887.6976744186</v>
      </c>
      <c r="AY20" s="86">
        <v>199.6713852667571</v>
      </c>
      <c r="AZ20" s="95">
        <v>1977090.9582092091</v>
      </c>
      <c r="BA20" s="95">
        <v>1977090.9582092091</v>
      </c>
      <c r="BB20" s="85">
        <v>1.1415815014241686</v>
      </c>
      <c r="BC20" s="95">
        <v>307909</v>
      </c>
      <c r="BD20" s="95">
        <v>294941</v>
      </c>
      <c r="BE20" s="100">
        <v>495000</v>
      </c>
      <c r="BF20" s="95"/>
      <c r="BG20" s="95"/>
      <c r="BH20" s="95"/>
      <c r="BI20" s="95"/>
      <c r="BJ20" s="95"/>
      <c r="BK20" s="95"/>
      <c r="BL20" s="95"/>
      <c r="BM20" s="95"/>
      <c r="BN20" s="95"/>
      <c r="BO20" s="100"/>
      <c r="BP20" s="96">
        <v>495000</v>
      </c>
      <c r="BQ20" s="86">
        <v>167.83017620473245</v>
      </c>
      <c r="BR20" s="95">
        <v>474200</v>
      </c>
      <c r="BS20" s="95">
        <v>474200</v>
      </c>
      <c r="BT20" s="85">
        <v>0.9579797979797979</v>
      </c>
      <c r="BU20" s="98"/>
      <c r="BV20" s="95"/>
      <c r="BW20" s="95"/>
      <c r="BX20" s="95"/>
      <c r="BY20" s="95"/>
      <c r="BZ20" s="96">
        <v>0</v>
      </c>
      <c r="CA20" s="86"/>
      <c r="CB20" s="95"/>
      <c r="CC20" s="95">
        <v>0</v>
      </c>
      <c r="CD20" s="85"/>
      <c r="CE20" s="95">
        <v>1218074</v>
      </c>
      <c r="CF20" s="95">
        <v>1162310</v>
      </c>
      <c r="CG20" s="95">
        <v>2226887.697674419</v>
      </c>
      <c r="CH20" s="95">
        <v>0</v>
      </c>
      <c r="CI20" s="95">
        <v>0</v>
      </c>
      <c r="CJ20" s="95">
        <v>0</v>
      </c>
      <c r="CK20" s="95">
        <v>0</v>
      </c>
      <c r="CL20" s="95">
        <v>0</v>
      </c>
      <c r="CM20" s="95">
        <v>0</v>
      </c>
      <c r="CN20" s="95">
        <v>0</v>
      </c>
      <c r="CO20" s="95">
        <v>0</v>
      </c>
      <c r="CP20" s="95">
        <v>0</v>
      </c>
      <c r="CQ20" s="95"/>
      <c r="CR20" s="96">
        <v>2226887.697674419</v>
      </c>
      <c r="CS20" s="86">
        <v>191.5915459450937</v>
      </c>
      <c r="CT20" s="97">
        <v>2511290.958209209</v>
      </c>
      <c r="CU20" s="97">
        <v>2511290.958209209</v>
      </c>
      <c r="CV20" s="85">
        <v>1.127713337691792</v>
      </c>
    </row>
    <row r="21" spans="1:100" ht="12.75">
      <c r="A21" s="92" t="s">
        <v>90</v>
      </c>
      <c r="B21" s="93" t="s">
        <v>91</v>
      </c>
      <c r="C21" s="94"/>
      <c r="D21" s="95"/>
      <c r="E21" s="95">
        <v>200000</v>
      </c>
      <c r="F21" s="95"/>
      <c r="G21" s="95"/>
      <c r="H21" s="95"/>
      <c r="I21" s="95"/>
      <c r="J21" s="95"/>
      <c r="K21" s="95"/>
      <c r="L21" s="95"/>
      <c r="M21" s="95"/>
      <c r="N21" s="95"/>
      <c r="O21" s="96">
        <v>200000</v>
      </c>
      <c r="P21" s="84"/>
      <c r="Q21" s="95">
        <v>0</v>
      </c>
      <c r="R21" s="95">
        <v>0</v>
      </c>
      <c r="S21" s="85"/>
      <c r="T21" s="91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6">
        <v>0</v>
      </c>
      <c r="AH21" s="86"/>
      <c r="AI21" s="95">
        <v>0</v>
      </c>
      <c r="AJ21" s="95">
        <v>0</v>
      </c>
      <c r="AK21" s="85"/>
      <c r="AL21" s="95">
        <v>1287420</v>
      </c>
      <c r="AM21" s="95">
        <v>1588261</v>
      </c>
      <c r="AN21" s="95">
        <v>2297094.162790698</v>
      </c>
      <c r="AO21" s="95"/>
      <c r="AP21" s="95"/>
      <c r="AQ21" s="95"/>
      <c r="AR21" s="95"/>
      <c r="AS21" s="95"/>
      <c r="AT21" s="95">
        <v>3350</v>
      </c>
      <c r="AU21" s="95"/>
      <c r="AV21" s="95"/>
      <c r="AW21" s="95"/>
      <c r="AX21" s="96">
        <v>2300444.162790698</v>
      </c>
      <c r="AY21" s="86">
        <v>144.84043635087042</v>
      </c>
      <c r="AZ21" s="95">
        <v>2891171.693453511</v>
      </c>
      <c r="BA21" s="95">
        <v>2891171.693453511</v>
      </c>
      <c r="BB21" s="85">
        <v>1.2567884672958956</v>
      </c>
      <c r="BC21" s="95">
        <v>201653</v>
      </c>
      <c r="BD21" s="95">
        <v>265906</v>
      </c>
      <c r="BE21" s="95">
        <v>1280000</v>
      </c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6">
        <v>1280000</v>
      </c>
      <c r="BQ21" s="86">
        <v>481.3731168157168</v>
      </c>
      <c r="BR21" s="95">
        <v>470730</v>
      </c>
      <c r="BS21" s="95">
        <v>470730</v>
      </c>
      <c r="BT21" s="85">
        <v>0.3677578125</v>
      </c>
      <c r="BU21" s="98"/>
      <c r="BV21" s="95"/>
      <c r="BW21" s="95"/>
      <c r="BX21" s="95"/>
      <c r="BY21" s="95"/>
      <c r="BZ21" s="96">
        <v>0</v>
      </c>
      <c r="CA21" s="86"/>
      <c r="CB21" s="95"/>
      <c r="CC21" s="95">
        <v>0</v>
      </c>
      <c r="CD21" s="85"/>
      <c r="CE21" s="95">
        <v>1489073</v>
      </c>
      <c r="CF21" s="95">
        <v>1854167</v>
      </c>
      <c r="CG21" s="95">
        <v>3777094.162790698</v>
      </c>
      <c r="CH21" s="95">
        <v>0</v>
      </c>
      <c r="CI21" s="95">
        <v>0</v>
      </c>
      <c r="CJ21" s="95">
        <v>0</v>
      </c>
      <c r="CK21" s="95">
        <v>0</v>
      </c>
      <c r="CL21" s="95">
        <v>0</v>
      </c>
      <c r="CM21" s="95">
        <v>3350</v>
      </c>
      <c r="CN21" s="95">
        <v>0</v>
      </c>
      <c r="CO21" s="95">
        <v>0</v>
      </c>
      <c r="CP21" s="95">
        <v>0</v>
      </c>
      <c r="CQ21" s="95"/>
      <c r="CR21" s="96">
        <v>3780444.162790698</v>
      </c>
      <c r="CS21" s="86">
        <v>203.8890867322468</v>
      </c>
      <c r="CT21" s="97">
        <v>3361901.693453511</v>
      </c>
      <c r="CU21" s="97">
        <v>3361901.693453511</v>
      </c>
      <c r="CV21" s="85">
        <v>0.8892874881061008</v>
      </c>
    </row>
    <row r="22" spans="1:100" ht="12.75">
      <c r="A22" s="92" t="s">
        <v>92</v>
      </c>
      <c r="B22" s="93" t="s">
        <v>93</v>
      </c>
      <c r="C22" s="94">
        <v>7266108</v>
      </c>
      <c r="D22" s="95">
        <v>11342356</v>
      </c>
      <c r="E22" s="100">
        <v>15825000</v>
      </c>
      <c r="F22" s="100"/>
      <c r="G22" s="100"/>
      <c r="H22" s="100"/>
      <c r="I22" s="100"/>
      <c r="J22" s="100"/>
      <c r="K22" s="100"/>
      <c r="L22" s="100">
        <v>4190000</v>
      </c>
      <c r="M22" s="100"/>
      <c r="N22" s="100"/>
      <c r="O22" s="96">
        <v>20015000</v>
      </c>
      <c r="P22" s="84">
        <v>176.46245630096604</v>
      </c>
      <c r="Q22" s="95">
        <v>34000000</v>
      </c>
      <c r="R22" s="95">
        <v>38000000</v>
      </c>
      <c r="S22" s="85">
        <v>1.8985760679490382</v>
      </c>
      <c r="T22" s="95">
        <v>253971</v>
      </c>
      <c r="U22" s="95"/>
      <c r="V22" s="95"/>
      <c r="W22" s="100"/>
      <c r="X22" s="100"/>
      <c r="Y22" s="100"/>
      <c r="Z22" s="100"/>
      <c r="AA22" s="100"/>
      <c r="AB22" s="100"/>
      <c r="AC22" s="100"/>
      <c r="AD22" s="100"/>
      <c r="AE22" s="100"/>
      <c r="AF22" s="95"/>
      <c r="AG22" s="96">
        <v>0</v>
      </c>
      <c r="AH22" s="86"/>
      <c r="AI22" s="95">
        <v>0</v>
      </c>
      <c r="AJ22" s="95">
        <v>0</v>
      </c>
      <c r="AK22" s="85"/>
      <c r="AL22" s="95">
        <v>133127</v>
      </c>
      <c r="AM22" s="95">
        <v>196938</v>
      </c>
      <c r="AN22" s="95">
        <v>199950</v>
      </c>
      <c r="AO22" s="100"/>
      <c r="AP22" s="100"/>
      <c r="AQ22" s="100"/>
      <c r="AR22" s="100"/>
      <c r="AS22" s="100"/>
      <c r="AT22" s="100"/>
      <c r="AU22" s="100"/>
      <c r="AV22" s="100"/>
      <c r="AW22" s="95"/>
      <c r="AX22" s="96">
        <v>199950</v>
      </c>
      <c r="AY22" s="86">
        <v>101.5294153489931</v>
      </c>
      <c r="AZ22" s="95">
        <v>166625</v>
      </c>
      <c r="BA22" s="95">
        <v>166625</v>
      </c>
      <c r="BB22" s="85">
        <v>0.8333333333333334</v>
      </c>
      <c r="BC22" s="95">
        <v>2156645</v>
      </c>
      <c r="BD22" s="95">
        <v>2642856</v>
      </c>
      <c r="BE22" s="95">
        <v>6617254</v>
      </c>
      <c r="BF22" s="100"/>
      <c r="BG22" s="100"/>
      <c r="BH22" s="100"/>
      <c r="BI22" s="100"/>
      <c r="BJ22" s="100"/>
      <c r="BK22" s="100"/>
      <c r="BL22" s="100"/>
      <c r="BM22" s="100"/>
      <c r="BN22" s="100"/>
      <c r="BO22" s="95"/>
      <c r="BP22" s="96">
        <v>6617254</v>
      </c>
      <c r="BQ22" s="86">
        <v>250.38269205738035</v>
      </c>
      <c r="BR22" s="95">
        <v>4970000</v>
      </c>
      <c r="BS22" s="95">
        <v>4970000</v>
      </c>
      <c r="BT22" s="85">
        <v>0.7510668322539833</v>
      </c>
      <c r="BU22" s="98"/>
      <c r="BV22" s="95"/>
      <c r="BW22" s="95"/>
      <c r="BX22" s="100"/>
      <c r="BY22" s="95"/>
      <c r="BZ22" s="96">
        <v>0</v>
      </c>
      <c r="CA22" s="86"/>
      <c r="CB22" s="100"/>
      <c r="CC22" s="95">
        <v>0</v>
      </c>
      <c r="CD22" s="85"/>
      <c r="CE22" s="95">
        <v>9809851</v>
      </c>
      <c r="CF22" s="95">
        <v>14182150</v>
      </c>
      <c r="CG22" s="95">
        <v>22642204</v>
      </c>
      <c r="CH22" s="95">
        <v>0</v>
      </c>
      <c r="CI22" s="95">
        <v>0</v>
      </c>
      <c r="CJ22" s="95">
        <v>0</v>
      </c>
      <c r="CK22" s="95">
        <v>0</v>
      </c>
      <c r="CL22" s="95">
        <v>0</v>
      </c>
      <c r="CM22" s="95">
        <v>0</v>
      </c>
      <c r="CN22" s="95">
        <v>4190000</v>
      </c>
      <c r="CO22" s="95">
        <v>0</v>
      </c>
      <c r="CP22" s="95">
        <v>0</v>
      </c>
      <c r="CQ22" s="95"/>
      <c r="CR22" s="96">
        <v>26832204</v>
      </c>
      <c r="CS22" s="86">
        <v>189.19701173658436</v>
      </c>
      <c r="CT22" s="97">
        <v>39136625</v>
      </c>
      <c r="CU22" s="97">
        <v>43136625</v>
      </c>
      <c r="CV22" s="85">
        <v>1.6076437477890373</v>
      </c>
    </row>
    <row r="23" spans="1:100" ht="12.75">
      <c r="A23" s="92" t="s">
        <v>94</v>
      </c>
      <c r="B23" s="93" t="s">
        <v>95</v>
      </c>
      <c r="C23" s="94"/>
      <c r="D23" s="95"/>
      <c r="E23" s="100">
        <v>250000</v>
      </c>
      <c r="F23" s="100"/>
      <c r="G23" s="100"/>
      <c r="H23" s="100"/>
      <c r="I23" s="100"/>
      <c r="J23" s="100"/>
      <c r="K23" s="100"/>
      <c r="L23" s="100"/>
      <c r="M23" s="100"/>
      <c r="N23" s="100"/>
      <c r="O23" s="96">
        <v>250000</v>
      </c>
      <c r="P23" s="84"/>
      <c r="Q23" s="95">
        <v>0</v>
      </c>
      <c r="R23" s="95">
        <v>0</v>
      </c>
      <c r="S23" s="85"/>
      <c r="T23" s="95"/>
      <c r="U23" s="95"/>
      <c r="V23" s="95"/>
      <c r="W23" s="100"/>
      <c r="X23" s="100"/>
      <c r="Y23" s="100"/>
      <c r="Z23" s="100"/>
      <c r="AA23" s="100"/>
      <c r="AB23" s="100"/>
      <c r="AC23" s="100"/>
      <c r="AD23" s="100"/>
      <c r="AE23" s="100"/>
      <c r="AF23" s="95"/>
      <c r="AG23" s="96">
        <v>0</v>
      </c>
      <c r="AH23" s="86"/>
      <c r="AI23" s="95">
        <v>250000</v>
      </c>
      <c r="AJ23" s="95">
        <v>250000</v>
      </c>
      <c r="AK23" s="85"/>
      <c r="AL23" s="95"/>
      <c r="AM23" s="95"/>
      <c r="AN23" s="95"/>
      <c r="AO23" s="100"/>
      <c r="AP23" s="100"/>
      <c r="AQ23" s="100"/>
      <c r="AR23" s="100"/>
      <c r="AS23" s="100"/>
      <c r="AT23" s="100"/>
      <c r="AU23" s="100"/>
      <c r="AV23" s="100"/>
      <c r="AW23" s="95"/>
      <c r="AX23" s="96">
        <v>0</v>
      </c>
      <c r="AY23" s="86"/>
      <c r="AZ23" s="95">
        <v>0</v>
      </c>
      <c r="BA23" s="95">
        <v>0</v>
      </c>
      <c r="BB23" s="85"/>
      <c r="BC23" s="95"/>
      <c r="BD23" s="95">
        <v>58553</v>
      </c>
      <c r="BE23" s="95"/>
      <c r="BF23" s="100"/>
      <c r="BG23" s="100"/>
      <c r="BH23" s="100"/>
      <c r="BI23" s="100"/>
      <c r="BJ23" s="100"/>
      <c r="BK23" s="100"/>
      <c r="BL23" s="100"/>
      <c r="BM23" s="100"/>
      <c r="BN23" s="100"/>
      <c r="BO23" s="95"/>
      <c r="BP23" s="96">
        <v>0</v>
      </c>
      <c r="BQ23" s="86"/>
      <c r="BR23" s="95">
        <v>150000</v>
      </c>
      <c r="BS23" s="95">
        <v>150000</v>
      </c>
      <c r="BT23" s="85"/>
      <c r="BU23" s="98"/>
      <c r="BV23" s="95"/>
      <c r="BW23" s="95"/>
      <c r="BX23" s="100"/>
      <c r="BY23" s="95"/>
      <c r="BZ23" s="96">
        <v>0</v>
      </c>
      <c r="CA23" s="86"/>
      <c r="CB23" s="100"/>
      <c r="CC23" s="95">
        <v>0</v>
      </c>
      <c r="CD23" s="85"/>
      <c r="CE23" s="95"/>
      <c r="CF23" s="95">
        <v>58553</v>
      </c>
      <c r="CG23" s="95">
        <v>250000</v>
      </c>
      <c r="CH23" s="95">
        <v>0</v>
      </c>
      <c r="CI23" s="95">
        <v>0</v>
      </c>
      <c r="CJ23" s="95">
        <v>0</v>
      </c>
      <c r="CK23" s="95">
        <v>0</v>
      </c>
      <c r="CL23" s="95">
        <v>0</v>
      </c>
      <c r="CM23" s="95">
        <v>0</v>
      </c>
      <c r="CN23" s="95">
        <v>0</v>
      </c>
      <c r="CO23" s="95">
        <v>0</v>
      </c>
      <c r="CP23" s="95">
        <v>0</v>
      </c>
      <c r="CQ23" s="95"/>
      <c r="CR23" s="96">
        <v>250000</v>
      </c>
      <c r="CS23" s="86">
        <v>426.96360562225675</v>
      </c>
      <c r="CT23" s="97">
        <v>400000</v>
      </c>
      <c r="CU23" s="97">
        <v>400000</v>
      </c>
      <c r="CV23" s="85">
        <v>1.6</v>
      </c>
    </row>
    <row r="24" spans="1:100" ht="12.75">
      <c r="A24" s="92" t="s">
        <v>96</v>
      </c>
      <c r="B24" s="93" t="s">
        <v>97</v>
      </c>
      <c r="C24" s="94"/>
      <c r="D24" s="95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96"/>
      <c r="P24" s="84"/>
      <c r="Q24" s="95">
        <v>415360</v>
      </c>
      <c r="R24" s="95">
        <v>415360</v>
      </c>
      <c r="S24" s="85"/>
      <c r="T24" s="95"/>
      <c r="U24" s="95"/>
      <c r="V24" s="95"/>
      <c r="W24" s="100"/>
      <c r="X24" s="100"/>
      <c r="Y24" s="100"/>
      <c r="Z24" s="100"/>
      <c r="AA24" s="100"/>
      <c r="AB24" s="100"/>
      <c r="AC24" s="100"/>
      <c r="AD24" s="100"/>
      <c r="AE24" s="100"/>
      <c r="AF24" s="95"/>
      <c r="AG24" s="96"/>
      <c r="AH24" s="86"/>
      <c r="AI24" s="95">
        <v>3000000</v>
      </c>
      <c r="AJ24" s="95">
        <v>3000000</v>
      </c>
      <c r="AK24" s="85"/>
      <c r="AL24" s="95"/>
      <c r="AM24" s="95"/>
      <c r="AN24" s="95"/>
      <c r="AO24" s="100"/>
      <c r="AP24" s="100"/>
      <c r="AQ24" s="100"/>
      <c r="AR24" s="100"/>
      <c r="AS24" s="100"/>
      <c r="AT24" s="100"/>
      <c r="AU24" s="100"/>
      <c r="AV24" s="100"/>
      <c r="AW24" s="95"/>
      <c r="AX24" s="96"/>
      <c r="AY24" s="86"/>
      <c r="AZ24" s="95">
        <v>0</v>
      </c>
      <c r="BA24" s="95">
        <v>0</v>
      </c>
      <c r="BB24" s="85"/>
      <c r="BC24" s="95"/>
      <c r="BD24" s="95"/>
      <c r="BE24" s="95"/>
      <c r="BF24" s="100"/>
      <c r="BG24" s="100"/>
      <c r="BH24" s="100"/>
      <c r="BI24" s="100"/>
      <c r="BJ24" s="100"/>
      <c r="BK24" s="100"/>
      <c r="BL24" s="100"/>
      <c r="BM24" s="100"/>
      <c r="BN24" s="100"/>
      <c r="BO24" s="95"/>
      <c r="BP24" s="96"/>
      <c r="BQ24" s="86"/>
      <c r="BR24" s="95">
        <v>100000</v>
      </c>
      <c r="BS24" s="95">
        <v>100000</v>
      </c>
      <c r="BT24" s="85"/>
      <c r="BU24" s="98"/>
      <c r="BV24" s="95"/>
      <c r="BW24" s="95"/>
      <c r="BX24" s="100"/>
      <c r="BY24" s="95"/>
      <c r="BZ24" s="96"/>
      <c r="CA24" s="86"/>
      <c r="CB24" s="100"/>
      <c r="CC24" s="95">
        <v>0</v>
      </c>
      <c r="CD24" s="8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6"/>
      <c r="CS24" s="86"/>
      <c r="CT24" s="97">
        <v>3515360</v>
      </c>
      <c r="CU24" s="97">
        <v>3515360</v>
      </c>
      <c r="CV24" s="85"/>
    </row>
    <row r="25" spans="1:100" ht="12.75">
      <c r="A25" s="92" t="s">
        <v>98</v>
      </c>
      <c r="B25" s="93" t="s">
        <v>99</v>
      </c>
      <c r="C25" s="94">
        <v>106200</v>
      </c>
      <c r="D25" s="95">
        <v>272648</v>
      </c>
      <c r="E25" s="95">
        <v>1150000</v>
      </c>
      <c r="F25" s="95">
        <v>136451</v>
      </c>
      <c r="G25" s="95"/>
      <c r="H25" s="95"/>
      <c r="I25" s="95"/>
      <c r="J25" s="95"/>
      <c r="K25" s="95"/>
      <c r="L25" s="95"/>
      <c r="M25" s="95"/>
      <c r="N25" s="95"/>
      <c r="O25" s="96">
        <v>1286451</v>
      </c>
      <c r="P25" s="84">
        <v>471.8358469528476</v>
      </c>
      <c r="Q25" s="95">
        <v>0</v>
      </c>
      <c r="R25" s="95">
        <v>0</v>
      </c>
      <c r="S25" s="85"/>
      <c r="T25" s="91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6">
        <v>0</v>
      </c>
      <c r="AH25" s="86"/>
      <c r="AI25" s="95">
        <v>0</v>
      </c>
      <c r="AJ25" s="95">
        <v>0</v>
      </c>
      <c r="AK25" s="85"/>
      <c r="AL25" s="91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6">
        <v>0</v>
      </c>
      <c r="AY25" s="86"/>
      <c r="AZ25" s="95">
        <v>0</v>
      </c>
      <c r="BA25" s="95">
        <v>0</v>
      </c>
      <c r="BB25" s="85"/>
      <c r="BC25" s="95">
        <v>84379</v>
      </c>
      <c r="BD25" s="95">
        <v>80000</v>
      </c>
      <c r="BE25" s="95">
        <v>100000</v>
      </c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6">
        <v>100000</v>
      </c>
      <c r="BQ25" s="86">
        <v>125</v>
      </c>
      <c r="BR25" s="95">
        <v>500000</v>
      </c>
      <c r="BS25" s="95">
        <v>500000</v>
      </c>
      <c r="BT25" s="85">
        <v>5</v>
      </c>
      <c r="BU25" s="98"/>
      <c r="BV25" s="95"/>
      <c r="BW25" s="95"/>
      <c r="BX25" s="95"/>
      <c r="BY25" s="95"/>
      <c r="BZ25" s="96">
        <v>0</v>
      </c>
      <c r="CA25" s="86"/>
      <c r="CB25" s="95"/>
      <c r="CC25" s="95">
        <v>0</v>
      </c>
      <c r="CD25" s="85"/>
      <c r="CE25" s="95">
        <v>190579</v>
      </c>
      <c r="CF25" s="95">
        <v>352648</v>
      </c>
      <c r="CG25" s="95">
        <v>1250000</v>
      </c>
      <c r="CH25" s="95">
        <v>136451</v>
      </c>
      <c r="CI25" s="95">
        <v>0</v>
      </c>
      <c r="CJ25" s="95">
        <v>0</v>
      </c>
      <c r="CK25" s="95">
        <v>0</v>
      </c>
      <c r="CL25" s="95">
        <v>0</v>
      </c>
      <c r="CM25" s="95">
        <v>0</v>
      </c>
      <c r="CN25" s="95">
        <v>0</v>
      </c>
      <c r="CO25" s="95">
        <v>0</v>
      </c>
      <c r="CP25" s="95">
        <v>0</v>
      </c>
      <c r="CQ25" s="95"/>
      <c r="CR25" s="96">
        <v>1386451</v>
      </c>
      <c r="CS25" s="86">
        <v>393.1543635579955</v>
      </c>
      <c r="CT25" s="97">
        <v>500000</v>
      </c>
      <c r="CU25" s="97">
        <v>500000</v>
      </c>
      <c r="CV25" s="85">
        <v>0.3606330119131509</v>
      </c>
    </row>
    <row r="26" spans="1:100" ht="12.75">
      <c r="A26" s="92"/>
      <c r="B26" s="93"/>
      <c r="C26" s="94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5"/>
      <c r="P26" s="102"/>
      <c r="Q26" s="91"/>
      <c r="R26" s="91"/>
      <c r="S26" s="102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5"/>
      <c r="AH26" s="103"/>
      <c r="AI26" s="91"/>
      <c r="AJ26" s="91"/>
      <c r="AK26" s="102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5"/>
      <c r="AY26" s="104"/>
      <c r="AZ26" s="91"/>
      <c r="BA26" s="91"/>
      <c r="BB26" s="102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5"/>
      <c r="BQ26" s="104"/>
      <c r="BR26" s="91"/>
      <c r="BS26" s="91"/>
      <c r="BT26" s="102"/>
      <c r="BU26" s="98"/>
      <c r="BV26" s="91"/>
      <c r="BW26" s="91"/>
      <c r="BX26" s="91"/>
      <c r="BY26" s="91"/>
      <c r="BZ26" s="95"/>
      <c r="CA26" s="105"/>
      <c r="CB26" s="91"/>
      <c r="CC26" s="91"/>
      <c r="CD26" s="102"/>
      <c r="CE26" s="91"/>
      <c r="CF26" s="95"/>
      <c r="CG26" s="95"/>
      <c r="CH26" s="91"/>
      <c r="CI26" s="91"/>
      <c r="CJ26" s="91"/>
      <c r="CK26" s="91"/>
      <c r="CL26" s="91"/>
      <c r="CM26" s="91"/>
      <c r="CN26" s="91"/>
      <c r="CO26" s="91"/>
      <c r="CP26" s="91"/>
      <c r="CQ26" s="95"/>
      <c r="CR26" s="95"/>
      <c r="CS26" s="104"/>
      <c r="CT26" s="95"/>
      <c r="CU26" s="91"/>
      <c r="CV26" s="106"/>
    </row>
    <row r="27" spans="1:102" ht="12.75">
      <c r="A27" s="107" t="s">
        <v>100</v>
      </c>
      <c r="B27" s="90" t="s">
        <v>101</v>
      </c>
      <c r="C27" s="87"/>
      <c r="D27" s="91">
        <v>0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/>
      <c r="O27" s="91">
        <v>0</v>
      </c>
      <c r="P27" s="84"/>
      <c r="Q27" s="91">
        <v>0</v>
      </c>
      <c r="R27" s="91">
        <v>0</v>
      </c>
      <c r="S27" s="85"/>
      <c r="T27" s="91">
        <v>28799</v>
      </c>
      <c r="U27" s="91">
        <v>7500</v>
      </c>
      <c r="V27" s="91">
        <v>97500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/>
      <c r="AG27" s="91">
        <v>97500</v>
      </c>
      <c r="AH27" s="86">
        <v>1300</v>
      </c>
      <c r="AI27" s="91">
        <v>7500</v>
      </c>
      <c r="AJ27" s="91">
        <v>7500</v>
      </c>
      <c r="AK27" s="85">
        <v>0.07692307692307693</v>
      </c>
      <c r="AL27" s="91">
        <v>490145</v>
      </c>
      <c r="AM27" s="91">
        <v>587116</v>
      </c>
      <c r="AN27" s="91">
        <v>761143</v>
      </c>
      <c r="AO27" s="91">
        <v>0</v>
      </c>
      <c r="AP27" s="91">
        <v>0</v>
      </c>
      <c r="AQ27" s="91">
        <v>0</v>
      </c>
      <c r="AR27" s="91">
        <v>0</v>
      </c>
      <c r="AS27" s="91">
        <v>0</v>
      </c>
      <c r="AT27" s="91">
        <v>15387</v>
      </c>
      <c r="AU27" s="91">
        <v>0</v>
      </c>
      <c r="AV27" s="91">
        <v>0</v>
      </c>
      <c r="AW27" s="91"/>
      <c r="AX27" s="91">
        <v>776530</v>
      </c>
      <c r="AY27" s="86">
        <v>132.2617676915635</v>
      </c>
      <c r="AZ27" s="91">
        <v>854700.94556481</v>
      </c>
      <c r="BA27" s="91">
        <v>866566.94556481</v>
      </c>
      <c r="BB27" s="85">
        <v>1.1159478005547885</v>
      </c>
      <c r="BC27" s="91">
        <v>812311</v>
      </c>
      <c r="BD27" s="91">
        <v>975713</v>
      </c>
      <c r="BE27" s="91">
        <v>1411000</v>
      </c>
      <c r="BF27" s="91">
        <v>0</v>
      </c>
      <c r="BG27" s="91">
        <v>0</v>
      </c>
      <c r="BH27" s="91">
        <v>0</v>
      </c>
      <c r="BI27" s="91">
        <v>0</v>
      </c>
      <c r="BJ27" s="91">
        <v>0</v>
      </c>
      <c r="BK27" s="91">
        <v>0</v>
      </c>
      <c r="BL27" s="91">
        <v>0</v>
      </c>
      <c r="BM27" s="91">
        <v>0</v>
      </c>
      <c r="BN27" s="91">
        <v>0</v>
      </c>
      <c r="BO27" s="91"/>
      <c r="BP27" s="91">
        <v>1411000</v>
      </c>
      <c r="BQ27" s="86">
        <v>144.61219641431447</v>
      </c>
      <c r="BR27" s="91">
        <v>1228118</v>
      </c>
      <c r="BS27" s="91">
        <v>1228118</v>
      </c>
      <c r="BT27" s="85">
        <v>0.870388377037562</v>
      </c>
      <c r="BU27" s="98"/>
      <c r="BV27" s="91"/>
      <c r="BW27" s="91"/>
      <c r="BX27" s="91">
        <v>0</v>
      </c>
      <c r="BY27" s="91"/>
      <c r="BZ27" s="91">
        <v>0</v>
      </c>
      <c r="CA27" s="86"/>
      <c r="CB27" s="91">
        <v>0</v>
      </c>
      <c r="CC27" s="91">
        <v>0</v>
      </c>
      <c r="CD27" s="85"/>
      <c r="CE27" s="91">
        <v>1331255</v>
      </c>
      <c r="CF27" s="91">
        <v>1570329</v>
      </c>
      <c r="CG27" s="91">
        <v>2269643</v>
      </c>
      <c r="CH27" s="91">
        <v>0</v>
      </c>
      <c r="CI27" s="91">
        <v>0</v>
      </c>
      <c r="CJ27" s="91">
        <v>0</v>
      </c>
      <c r="CK27" s="91">
        <v>0</v>
      </c>
      <c r="CL27" s="91">
        <v>0</v>
      </c>
      <c r="CM27" s="91">
        <v>15387</v>
      </c>
      <c r="CN27" s="91">
        <v>0</v>
      </c>
      <c r="CO27" s="91">
        <v>0</v>
      </c>
      <c r="CP27" s="91">
        <v>0</v>
      </c>
      <c r="CQ27" s="91"/>
      <c r="CR27" s="91">
        <v>2285030</v>
      </c>
      <c r="CS27" s="86">
        <v>145.5128192881874</v>
      </c>
      <c r="CT27" s="91">
        <v>2090318.94556481</v>
      </c>
      <c r="CU27" s="91">
        <v>2102184.94556481</v>
      </c>
      <c r="CV27" s="85">
        <v>0.9199813330962001</v>
      </c>
      <c r="CX27" s="48"/>
    </row>
    <row r="28" spans="1:102" ht="12.75">
      <c r="A28" s="92" t="s">
        <v>102</v>
      </c>
      <c r="B28" s="93" t="s">
        <v>103</v>
      </c>
      <c r="C28" s="94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>
        <v>0</v>
      </c>
      <c r="P28" s="84"/>
      <c r="Q28" s="95">
        <v>0</v>
      </c>
      <c r="R28" s="95">
        <v>0</v>
      </c>
      <c r="S28" s="85"/>
      <c r="T28" s="91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6">
        <v>0</v>
      </c>
      <c r="AH28" s="86"/>
      <c r="AI28" s="95">
        <v>0</v>
      </c>
      <c r="AJ28" s="95">
        <v>0</v>
      </c>
      <c r="AK28" s="85"/>
      <c r="AL28" s="95">
        <v>16800</v>
      </c>
      <c r="AM28" s="95">
        <v>66984</v>
      </c>
      <c r="AN28" s="95">
        <v>99975</v>
      </c>
      <c r="AO28" s="95"/>
      <c r="AP28" s="95"/>
      <c r="AQ28" s="95"/>
      <c r="AR28" s="95"/>
      <c r="AS28" s="95"/>
      <c r="AT28" s="95"/>
      <c r="AU28" s="95"/>
      <c r="AV28" s="95"/>
      <c r="AW28" s="95"/>
      <c r="AX28" s="96">
        <v>99975</v>
      </c>
      <c r="AY28" s="86">
        <v>149.25206019347902</v>
      </c>
      <c r="AZ28" s="95">
        <v>133300</v>
      </c>
      <c r="BA28" s="95">
        <v>133300</v>
      </c>
      <c r="BB28" s="85">
        <v>1.3333333333333333</v>
      </c>
      <c r="BC28" s="95">
        <v>273352</v>
      </c>
      <c r="BD28" s="95">
        <v>359914</v>
      </c>
      <c r="BE28" s="95">
        <v>430000</v>
      </c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6">
        <v>430000</v>
      </c>
      <c r="BQ28" s="86">
        <v>119.47298521313425</v>
      </c>
      <c r="BR28" s="95">
        <v>510000</v>
      </c>
      <c r="BS28" s="95">
        <v>510000</v>
      </c>
      <c r="BT28" s="85">
        <v>1.186046511627907</v>
      </c>
      <c r="BU28" s="98"/>
      <c r="BV28" s="95"/>
      <c r="BW28" s="95"/>
      <c r="BX28" s="95"/>
      <c r="BY28" s="95"/>
      <c r="BZ28" s="96">
        <v>0</v>
      </c>
      <c r="CA28" s="86"/>
      <c r="CB28" s="95"/>
      <c r="CC28" s="95">
        <v>0</v>
      </c>
      <c r="CD28" s="85"/>
      <c r="CE28" s="95">
        <v>290152</v>
      </c>
      <c r="CF28" s="95">
        <v>426898</v>
      </c>
      <c r="CG28" s="95">
        <v>529975</v>
      </c>
      <c r="CH28" s="95">
        <v>0</v>
      </c>
      <c r="CI28" s="95">
        <v>0</v>
      </c>
      <c r="CJ28" s="95">
        <v>0</v>
      </c>
      <c r="CK28" s="95">
        <v>0</v>
      </c>
      <c r="CL28" s="95">
        <v>0</v>
      </c>
      <c r="CM28" s="95">
        <v>0</v>
      </c>
      <c r="CN28" s="95">
        <v>0</v>
      </c>
      <c r="CO28" s="95">
        <v>0</v>
      </c>
      <c r="CP28" s="95">
        <v>0</v>
      </c>
      <c r="CQ28" s="95"/>
      <c r="CR28" s="96">
        <v>529975</v>
      </c>
      <c r="CS28" s="86">
        <v>124.14558044310351</v>
      </c>
      <c r="CT28" s="97">
        <v>643300</v>
      </c>
      <c r="CU28" s="97">
        <v>643300</v>
      </c>
      <c r="CV28" s="85">
        <v>1.2138308410774092</v>
      </c>
      <c r="CX28" s="48"/>
    </row>
    <row r="29" spans="1:102" ht="12.75">
      <c r="A29" s="92" t="s">
        <v>104</v>
      </c>
      <c r="B29" s="93" t="s">
        <v>105</v>
      </c>
      <c r="C29" s="94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>
        <v>0</v>
      </c>
      <c r="P29" s="84"/>
      <c r="Q29" s="95">
        <v>0</v>
      </c>
      <c r="R29" s="95">
        <v>0</v>
      </c>
      <c r="S29" s="85"/>
      <c r="T29" s="95">
        <v>28799</v>
      </c>
      <c r="U29" s="95">
        <v>7500</v>
      </c>
      <c r="V29" s="95">
        <v>97500</v>
      </c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6">
        <v>97500</v>
      </c>
      <c r="AH29" s="86">
        <v>1300</v>
      </c>
      <c r="AI29" s="95">
        <v>7500</v>
      </c>
      <c r="AJ29" s="95">
        <v>7500</v>
      </c>
      <c r="AK29" s="85">
        <v>0.07692307692307693</v>
      </c>
      <c r="AL29" s="95">
        <v>473345</v>
      </c>
      <c r="AM29" s="95">
        <v>520132</v>
      </c>
      <c r="AN29" s="95">
        <v>661168</v>
      </c>
      <c r="AO29" s="95"/>
      <c r="AP29" s="95"/>
      <c r="AQ29" s="95"/>
      <c r="AR29" s="95"/>
      <c r="AS29" s="95"/>
      <c r="AT29" s="95">
        <v>15387</v>
      </c>
      <c r="AU29" s="95"/>
      <c r="AV29" s="95"/>
      <c r="AW29" s="95"/>
      <c r="AX29" s="96">
        <v>676555</v>
      </c>
      <c r="AY29" s="86">
        <v>130.07371205770843</v>
      </c>
      <c r="AZ29" s="95">
        <v>721400.94556481</v>
      </c>
      <c r="BA29" s="95">
        <v>733266.94556481</v>
      </c>
      <c r="BB29" s="85">
        <v>1.083824590114344</v>
      </c>
      <c r="BC29" s="95">
        <v>538959</v>
      </c>
      <c r="BD29" s="95">
        <v>615799</v>
      </c>
      <c r="BE29" s="95">
        <v>981000</v>
      </c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6">
        <v>981000</v>
      </c>
      <c r="BQ29" s="86">
        <v>159.30522784220176</v>
      </c>
      <c r="BR29" s="95">
        <v>718118</v>
      </c>
      <c r="BS29" s="95">
        <v>718118</v>
      </c>
      <c r="BT29" s="85">
        <v>0.732026503567788</v>
      </c>
      <c r="BU29" s="98"/>
      <c r="BV29" s="95"/>
      <c r="BW29" s="95"/>
      <c r="BX29" s="95"/>
      <c r="BY29" s="95"/>
      <c r="BZ29" s="96">
        <v>0</v>
      </c>
      <c r="CA29" s="86"/>
      <c r="CB29" s="95"/>
      <c r="CC29" s="95">
        <v>0</v>
      </c>
      <c r="CD29" s="85"/>
      <c r="CE29" s="95">
        <v>1041103</v>
      </c>
      <c r="CF29" s="95">
        <v>1143431</v>
      </c>
      <c r="CG29" s="95">
        <v>1739668</v>
      </c>
      <c r="CH29" s="95">
        <v>0</v>
      </c>
      <c r="CI29" s="95">
        <v>0</v>
      </c>
      <c r="CJ29" s="95">
        <v>0</v>
      </c>
      <c r="CK29" s="95">
        <v>0</v>
      </c>
      <c r="CL29" s="95">
        <v>0</v>
      </c>
      <c r="CM29" s="95">
        <v>15387</v>
      </c>
      <c r="CN29" s="95">
        <v>0</v>
      </c>
      <c r="CO29" s="95">
        <v>0</v>
      </c>
      <c r="CP29" s="95">
        <v>0</v>
      </c>
      <c r="CQ29" s="95"/>
      <c r="CR29" s="96">
        <v>1755055</v>
      </c>
      <c r="CS29" s="86">
        <v>153.4902412126311</v>
      </c>
      <c r="CT29" s="97">
        <v>1447018.94556481</v>
      </c>
      <c r="CU29" s="97">
        <v>1458884.94556481</v>
      </c>
      <c r="CV29" s="85">
        <v>0.8312474227672694</v>
      </c>
      <c r="CX29" s="48"/>
    </row>
    <row r="30" spans="1:100" ht="12.75">
      <c r="A30" s="92"/>
      <c r="B30" s="93"/>
      <c r="C30" s="94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5"/>
      <c r="P30" s="102"/>
      <c r="Q30" s="91"/>
      <c r="R30" s="91"/>
      <c r="S30" s="102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5"/>
      <c r="AH30" s="103"/>
      <c r="AI30" s="91"/>
      <c r="AJ30" s="91"/>
      <c r="AK30" s="102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5"/>
      <c r="AY30" s="104"/>
      <c r="AZ30" s="91"/>
      <c r="BA30" s="91"/>
      <c r="BB30" s="102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5"/>
      <c r="BQ30" s="104"/>
      <c r="BR30" s="91"/>
      <c r="BS30" s="91"/>
      <c r="BT30" s="102"/>
      <c r="BU30" s="98"/>
      <c r="BV30" s="91"/>
      <c r="BW30" s="91"/>
      <c r="BX30" s="91"/>
      <c r="BY30" s="91"/>
      <c r="BZ30" s="95"/>
      <c r="CA30" s="105"/>
      <c r="CB30" s="91"/>
      <c r="CC30" s="91"/>
      <c r="CD30" s="102"/>
      <c r="CE30" s="91"/>
      <c r="CF30" s="95"/>
      <c r="CG30" s="95"/>
      <c r="CH30" s="91"/>
      <c r="CI30" s="91"/>
      <c r="CJ30" s="91"/>
      <c r="CK30" s="91"/>
      <c r="CL30" s="91"/>
      <c r="CM30" s="91"/>
      <c r="CN30" s="91"/>
      <c r="CO30" s="91"/>
      <c r="CP30" s="91"/>
      <c r="CQ30" s="95"/>
      <c r="CR30" s="95"/>
      <c r="CS30" s="104"/>
      <c r="CT30" s="95"/>
      <c r="CU30" s="91"/>
      <c r="CV30" s="106"/>
    </row>
    <row r="31" spans="1:100" ht="12.75">
      <c r="A31" s="107" t="s">
        <v>106</v>
      </c>
      <c r="B31" s="90" t="s">
        <v>107</v>
      </c>
      <c r="C31" s="87">
        <v>1740699</v>
      </c>
      <c r="D31" s="87">
        <v>1302614</v>
      </c>
      <c r="E31" s="87">
        <v>3925000</v>
      </c>
      <c r="F31" s="87">
        <v>0</v>
      </c>
      <c r="G31" s="87">
        <v>0</v>
      </c>
      <c r="H31" s="87">
        <v>1600000</v>
      </c>
      <c r="I31" s="87">
        <v>0</v>
      </c>
      <c r="J31" s="87">
        <v>0</v>
      </c>
      <c r="K31" s="87">
        <v>0</v>
      </c>
      <c r="L31" s="87">
        <v>0</v>
      </c>
      <c r="M31" s="87">
        <v>-1500000</v>
      </c>
      <c r="N31" s="87"/>
      <c r="O31" s="87">
        <v>4025000</v>
      </c>
      <c r="P31" s="84">
        <v>308.99406884925236</v>
      </c>
      <c r="Q31" s="87">
        <v>2230000</v>
      </c>
      <c r="R31" s="87">
        <v>2230000</v>
      </c>
      <c r="S31" s="85">
        <v>0.5540372670807453</v>
      </c>
      <c r="T31" s="91"/>
      <c r="U31" s="87">
        <v>575000</v>
      </c>
      <c r="V31" s="91"/>
      <c r="W31" s="87">
        <v>0</v>
      </c>
      <c r="X31" s="87">
        <v>0</v>
      </c>
      <c r="Y31" s="87">
        <v>0</v>
      </c>
      <c r="Z31" s="87">
        <v>0</v>
      </c>
      <c r="AA31" s="87">
        <v>0</v>
      </c>
      <c r="AB31" s="87">
        <v>0</v>
      </c>
      <c r="AC31" s="87">
        <v>0</v>
      </c>
      <c r="AD31" s="87">
        <v>1296148</v>
      </c>
      <c r="AE31" s="87">
        <v>0</v>
      </c>
      <c r="AF31" s="91"/>
      <c r="AG31" s="87">
        <v>1296148</v>
      </c>
      <c r="AH31" s="86">
        <v>225.4170434782609</v>
      </c>
      <c r="AI31" s="87">
        <v>0</v>
      </c>
      <c r="AJ31" s="87">
        <v>0</v>
      </c>
      <c r="AK31" s="85"/>
      <c r="AL31" s="87">
        <v>2078787</v>
      </c>
      <c r="AM31" s="91">
        <v>2173650</v>
      </c>
      <c r="AN31" s="87">
        <v>3071054.636</v>
      </c>
      <c r="AO31" s="87">
        <v>0</v>
      </c>
      <c r="AP31" s="87">
        <v>0</v>
      </c>
      <c r="AQ31" s="87">
        <v>133000</v>
      </c>
      <c r="AR31" s="87">
        <v>0</v>
      </c>
      <c r="AS31" s="87">
        <v>0</v>
      </c>
      <c r="AT31" s="87">
        <v>0</v>
      </c>
      <c r="AU31" s="87">
        <v>0</v>
      </c>
      <c r="AV31" s="87">
        <v>0</v>
      </c>
      <c r="AW31" s="87"/>
      <c r="AX31" s="87">
        <v>3204054.636</v>
      </c>
      <c r="AY31" s="86">
        <v>147.40434918225105</v>
      </c>
      <c r="AZ31" s="87">
        <v>3815855.601</v>
      </c>
      <c r="BA31" s="87">
        <v>3815855.601</v>
      </c>
      <c r="BB31" s="85">
        <v>1.1909458590767925</v>
      </c>
      <c r="BC31" s="87">
        <v>3210889</v>
      </c>
      <c r="BD31" s="87">
        <v>4313272</v>
      </c>
      <c r="BE31" s="87">
        <v>5671100</v>
      </c>
      <c r="BF31" s="87">
        <v>0</v>
      </c>
      <c r="BG31" s="87">
        <v>0</v>
      </c>
      <c r="BH31" s="87">
        <v>140000</v>
      </c>
      <c r="BI31" s="87">
        <v>0</v>
      </c>
      <c r="BJ31" s="87">
        <v>0</v>
      </c>
      <c r="BK31" s="87">
        <v>0</v>
      </c>
      <c r="BL31" s="87">
        <v>0</v>
      </c>
      <c r="BM31" s="87">
        <v>0</v>
      </c>
      <c r="BN31" s="87">
        <v>0</v>
      </c>
      <c r="BO31" s="87"/>
      <c r="BP31" s="87">
        <v>5811100</v>
      </c>
      <c r="BQ31" s="86">
        <v>134.72602701614923</v>
      </c>
      <c r="BR31" s="87">
        <v>6265500</v>
      </c>
      <c r="BS31" s="87">
        <v>6265500</v>
      </c>
      <c r="BT31" s="85">
        <v>1.0781951781934573</v>
      </c>
      <c r="BU31" s="98"/>
      <c r="BV31" s="87">
        <v>0</v>
      </c>
      <c r="BW31" s="91">
        <v>0</v>
      </c>
      <c r="BX31" s="87">
        <v>0</v>
      </c>
      <c r="BY31" s="91"/>
      <c r="BZ31" s="87">
        <v>0</v>
      </c>
      <c r="CA31" s="86"/>
      <c r="CB31" s="87">
        <v>0</v>
      </c>
      <c r="CC31" s="87">
        <v>0</v>
      </c>
      <c r="CD31" s="85"/>
      <c r="CE31" s="87">
        <v>7030375</v>
      </c>
      <c r="CF31" s="87">
        <v>8364536</v>
      </c>
      <c r="CG31" s="87">
        <v>12667154.636</v>
      </c>
      <c r="CH31" s="87">
        <v>0</v>
      </c>
      <c r="CI31" s="87">
        <v>0</v>
      </c>
      <c r="CJ31" s="87">
        <v>1873000</v>
      </c>
      <c r="CK31" s="87">
        <v>0</v>
      </c>
      <c r="CL31" s="87">
        <v>0</v>
      </c>
      <c r="CM31" s="87">
        <v>0</v>
      </c>
      <c r="CN31" s="87">
        <v>0</v>
      </c>
      <c r="CO31" s="87">
        <v>-203852</v>
      </c>
      <c r="CP31" s="87">
        <v>0</v>
      </c>
      <c r="CQ31" s="87"/>
      <c r="CR31" s="87">
        <v>14336302.636</v>
      </c>
      <c r="CS31" s="86">
        <v>171.3938781063289</v>
      </c>
      <c r="CT31" s="87">
        <v>12311355.601</v>
      </c>
      <c r="CU31" s="87">
        <v>12311355.601</v>
      </c>
      <c r="CV31" s="85">
        <v>0.8587538861020456</v>
      </c>
    </row>
    <row r="32" spans="1:100" ht="12.75">
      <c r="A32" s="92" t="s">
        <v>108</v>
      </c>
      <c r="B32" s="93" t="s">
        <v>109</v>
      </c>
      <c r="C32" s="94">
        <v>273362</v>
      </c>
      <c r="D32" s="95">
        <v>896721</v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>
        <v>0</v>
      </c>
      <c r="P32" s="84"/>
      <c r="Q32" s="95"/>
      <c r="R32" s="95">
        <v>0</v>
      </c>
      <c r="S32" s="85"/>
      <c r="T32" s="91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6">
        <v>0</v>
      </c>
      <c r="AH32" s="86"/>
      <c r="AI32" s="95"/>
      <c r="AJ32" s="95">
        <v>0</v>
      </c>
      <c r="AK32" s="85"/>
      <c r="AL32" s="91"/>
      <c r="AM32" s="95"/>
      <c r="AN32" s="95">
        <v>0</v>
      </c>
      <c r="AO32" s="95"/>
      <c r="AP32" s="95"/>
      <c r="AQ32" s="95"/>
      <c r="AR32" s="95"/>
      <c r="AS32" s="95"/>
      <c r="AT32" s="95"/>
      <c r="AU32" s="95"/>
      <c r="AV32" s="95"/>
      <c r="AW32" s="95"/>
      <c r="AX32" s="96">
        <v>0</v>
      </c>
      <c r="AY32" s="86"/>
      <c r="AZ32" s="95"/>
      <c r="BA32" s="95">
        <v>0</v>
      </c>
      <c r="BB32" s="85"/>
      <c r="BC32" s="95">
        <v>1163590</v>
      </c>
      <c r="BD32" s="95">
        <v>1490980</v>
      </c>
      <c r="BE32" s="95">
        <v>1813600</v>
      </c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6">
        <v>1813600</v>
      </c>
      <c r="BQ32" s="86">
        <v>121.63811721149848</v>
      </c>
      <c r="BR32" s="95"/>
      <c r="BS32" s="95">
        <v>0</v>
      </c>
      <c r="BT32" s="85"/>
      <c r="BU32" s="98"/>
      <c r="BV32" s="95"/>
      <c r="BW32" s="95"/>
      <c r="BX32" s="95"/>
      <c r="BY32" s="95"/>
      <c r="BZ32" s="96">
        <v>0</v>
      </c>
      <c r="CA32" s="86"/>
      <c r="CB32" s="95"/>
      <c r="CC32" s="95">
        <v>0</v>
      </c>
      <c r="CD32" s="85"/>
      <c r="CE32" s="95">
        <v>1436952</v>
      </c>
      <c r="CF32" s="95">
        <v>2387701</v>
      </c>
      <c r="CG32" s="95">
        <v>1813600</v>
      </c>
      <c r="CH32" s="95">
        <v>0</v>
      </c>
      <c r="CI32" s="95">
        <v>0</v>
      </c>
      <c r="CJ32" s="95">
        <v>0</v>
      </c>
      <c r="CK32" s="95">
        <v>0</v>
      </c>
      <c r="CL32" s="95">
        <v>0</v>
      </c>
      <c r="CM32" s="95">
        <v>0</v>
      </c>
      <c r="CN32" s="95">
        <v>0</v>
      </c>
      <c r="CO32" s="95">
        <v>0</v>
      </c>
      <c r="CP32" s="95">
        <v>0</v>
      </c>
      <c r="CQ32" s="95"/>
      <c r="CR32" s="96">
        <v>1813600</v>
      </c>
      <c r="CS32" s="86">
        <v>75.95590905226408</v>
      </c>
      <c r="CT32" s="97">
        <v>0</v>
      </c>
      <c r="CU32" s="97">
        <v>0</v>
      </c>
      <c r="CV32" s="85"/>
    </row>
    <row r="33" spans="1:100" ht="12.75">
      <c r="A33" s="92" t="s">
        <v>110</v>
      </c>
      <c r="B33" s="93" t="s">
        <v>111</v>
      </c>
      <c r="C33" s="94">
        <v>926432</v>
      </c>
      <c r="D33" s="95"/>
      <c r="E33" s="95"/>
      <c r="F33" s="95"/>
      <c r="G33" s="95"/>
      <c r="H33" s="95">
        <v>1500000</v>
      </c>
      <c r="I33" s="95"/>
      <c r="J33" s="95"/>
      <c r="K33" s="95"/>
      <c r="L33" s="95"/>
      <c r="M33" s="95">
        <v>-1500000</v>
      </c>
      <c r="N33" s="95"/>
      <c r="O33" s="96">
        <v>0</v>
      </c>
      <c r="P33" s="84"/>
      <c r="Q33" s="100">
        <v>0</v>
      </c>
      <c r="R33" s="95">
        <v>0</v>
      </c>
      <c r="S33" s="85"/>
      <c r="T33" s="91"/>
      <c r="U33" s="95">
        <v>575000</v>
      </c>
      <c r="V33" s="95"/>
      <c r="W33" s="95"/>
      <c r="X33" s="95"/>
      <c r="Y33" s="95"/>
      <c r="Z33" s="95"/>
      <c r="AA33" s="95"/>
      <c r="AB33" s="95"/>
      <c r="AC33" s="95"/>
      <c r="AD33" s="95">
        <v>1296148</v>
      </c>
      <c r="AE33" s="95"/>
      <c r="AF33" s="95"/>
      <c r="AG33" s="96">
        <v>1296148</v>
      </c>
      <c r="AH33" s="86">
        <v>225.4170434782609</v>
      </c>
      <c r="AI33" s="100">
        <v>0</v>
      </c>
      <c r="AJ33" s="95">
        <v>0</v>
      </c>
      <c r="AK33" s="85"/>
      <c r="AL33" s="91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6">
        <v>0</v>
      </c>
      <c r="AY33" s="86"/>
      <c r="AZ33" s="100">
        <v>0</v>
      </c>
      <c r="BA33" s="95">
        <v>0</v>
      </c>
      <c r="BB33" s="85"/>
      <c r="BC33" s="95"/>
      <c r="BD33" s="95">
        <v>206574</v>
      </c>
      <c r="BE33" s="100"/>
      <c r="BF33" s="95"/>
      <c r="BG33" s="95"/>
      <c r="BH33" s="95"/>
      <c r="BI33" s="95"/>
      <c r="BJ33" s="95"/>
      <c r="BK33" s="95"/>
      <c r="BL33" s="95"/>
      <c r="BM33" s="95"/>
      <c r="BN33" s="95"/>
      <c r="BO33" s="100"/>
      <c r="BP33" s="96">
        <v>0</v>
      </c>
      <c r="BQ33" s="86"/>
      <c r="BR33" s="100">
        <v>0</v>
      </c>
      <c r="BS33" s="95">
        <v>0</v>
      </c>
      <c r="BT33" s="85"/>
      <c r="BU33" s="98"/>
      <c r="BV33" s="95"/>
      <c r="BW33" s="95"/>
      <c r="BX33" s="95"/>
      <c r="BY33" s="95"/>
      <c r="BZ33" s="96">
        <v>0</v>
      </c>
      <c r="CA33" s="86"/>
      <c r="CB33" s="95"/>
      <c r="CC33" s="95">
        <v>0</v>
      </c>
      <c r="CD33" s="85"/>
      <c r="CE33" s="95">
        <v>926432</v>
      </c>
      <c r="CF33" s="95">
        <v>781574</v>
      </c>
      <c r="CG33" s="95">
        <v>0</v>
      </c>
      <c r="CH33" s="95">
        <v>0</v>
      </c>
      <c r="CI33" s="95">
        <v>0</v>
      </c>
      <c r="CJ33" s="95">
        <v>1500000</v>
      </c>
      <c r="CK33" s="95">
        <v>0</v>
      </c>
      <c r="CL33" s="95">
        <v>0</v>
      </c>
      <c r="CM33" s="95">
        <v>0</v>
      </c>
      <c r="CN33" s="95">
        <v>0</v>
      </c>
      <c r="CO33" s="95">
        <v>-203852</v>
      </c>
      <c r="CP33" s="95">
        <v>0</v>
      </c>
      <c r="CQ33" s="95"/>
      <c r="CR33" s="96">
        <v>1296148</v>
      </c>
      <c r="CS33" s="86">
        <v>165.83816759513493</v>
      </c>
      <c r="CT33" s="97">
        <v>0</v>
      </c>
      <c r="CU33" s="97">
        <v>0</v>
      </c>
      <c r="CV33" s="85"/>
    </row>
    <row r="34" spans="1:100" ht="12.75">
      <c r="A34" s="92" t="s">
        <v>112</v>
      </c>
      <c r="B34" s="93" t="s">
        <v>113</v>
      </c>
      <c r="C34" s="94">
        <v>165120</v>
      </c>
      <c r="D34" s="95">
        <v>361392</v>
      </c>
      <c r="E34" s="100">
        <v>500000</v>
      </c>
      <c r="F34" s="100"/>
      <c r="G34" s="100"/>
      <c r="H34" s="100">
        <v>100000</v>
      </c>
      <c r="I34" s="100"/>
      <c r="J34" s="100"/>
      <c r="K34" s="100"/>
      <c r="L34" s="100"/>
      <c r="M34" s="100"/>
      <c r="N34" s="100"/>
      <c r="O34" s="96">
        <v>600000</v>
      </c>
      <c r="P34" s="84">
        <v>166.02470447602605</v>
      </c>
      <c r="Q34" s="100">
        <v>600000</v>
      </c>
      <c r="R34" s="95">
        <v>600000</v>
      </c>
      <c r="S34" s="85">
        <v>1</v>
      </c>
      <c r="T34" s="91"/>
      <c r="U34" s="95"/>
      <c r="V34" s="95"/>
      <c r="W34" s="100"/>
      <c r="X34" s="100"/>
      <c r="Y34" s="100"/>
      <c r="Z34" s="100"/>
      <c r="AA34" s="100"/>
      <c r="AB34" s="100"/>
      <c r="AC34" s="100"/>
      <c r="AD34" s="100"/>
      <c r="AE34" s="100"/>
      <c r="AF34" s="95"/>
      <c r="AG34" s="96">
        <v>0</v>
      </c>
      <c r="AH34" s="86"/>
      <c r="AI34" s="100">
        <v>0</v>
      </c>
      <c r="AJ34" s="95">
        <v>0</v>
      </c>
      <c r="AK34" s="85"/>
      <c r="AL34" s="91"/>
      <c r="AM34" s="95"/>
      <c r="AN34" s="95"/>
      <c r="AO34" s="100"/>
      <c r="AP34" s="100"/>
      <c r="AQ34" s="100"/>
      <c r="AR34" s="100"/>
      <c r="AS34" s="100"/>
      <c r="AT34" s="100"/>
      <c r="AU34" s="100"/>
      <c r="AV34" s="100"/>
      <c r="AW34" s="95"/>
      <c r="AX34" s="96">
        <v>0</v>
      </c>
      <c r="AY34" s="86"/>
      <c r="AZ34" s="100">
        <v>0</v>
      </c>
      <c r="BA34" s="95">
        <v>0</v>
      </c>
      <c r="BB34" s="85"/>
      <c r="BC34" s="95">
        <v>819780</v>
      </c>
      <c r="BD34" s="95">
        <v>875414</v>
      </c>
      <c r="BE34" s="95">
        <v>1480000</v>
      </c>
      <c r="BF34" s="100"/>
      <c r="BG34" s="100"/>
      <c r="BH34" s="100"/>
      <c r="BI34" s="100"/>
      <c r="BJ34" s="100"/>
      <c r="BK34" s="100"/>
      <c r="BL34" s="100"/>
      <c r="BM34" s="100"/>
      <c r="BN34" s="100"/>
      <c r="BO34" s="95"/>
      <c r="BP34" s="96">
        <v>1480000</v>
      </c>
      <c r="BQ34" s="86">
        <v>169.06286625528034</v>
      </c>
      <c r="BR34" s="100">
        <v>1616750</v>
      </c>
      <c r="BS34" s="95">
        <v>1616750</v>
      </c>
      <c r="BT34" s="85">
        <v>1.0923986486486486</v>
      </c>
      <c r="BU34" s="98"/>
      <c r="BV34" s="95"/>
      <c r="BW34" s="95"/>
      <c r="BX34" s="100"/>
      <c r="BY34" s="95"/>
      <c r="BZ34" s="96">
        <v>0</v>
      </c>
      <c r="CA34" s="86"/>
      <c r="CB34" s="100"/>
      <c r="CC34" s="95">
        <v>0</v>
      </c>
      <c r="CD34" s="85"/>
      <c r="CE34" s="95">
        <v>984900</v>
      </c>
      <c r="CF34" s="95">
        <v>1236806</v>
      </c>
      <c r="CG34" s="95">
        <v>1980000</v>
      </c>
      <c r="CH34" s="95">
        <v>0</v>
      </c>
      <c r="CI34" s="95">
        <v>0</v>
      </c>
      <c r="CJ34" s="95">
        <v>100000</v>
      </c>
      <c r="CK34" s="95">
        <v>0</v>
      </c>
      <c r="CL34" s="95">
        <v>0</v>
      </c>
      <c r="CM34" s="95">
        <v>0</v>
      </c>
      <c r="CN34" s="95">
        <v>0</v>
      </c>
      <c r="CO34" s="95">
        <v>0</v>
      </c>
      <c r="CP34" s="95">
        <v>0</v>
      </c>
      <c r="CQ34" s="95"/>
      <c r="CR34" s="96">
        <v>2080000</v>
      </c>
      <c r="CS34" s="86">
        <v>168.17512204824362</v>
      </c>
      <c r="CT34" s="97">
        <v>2216750</v>
      </c>
      <c r="CU34" s="97">
        <v>2216750</v>
      </c>
      <c r="CV34" s="85">
        <v>1.0657451923076924</v>
      </c>
    </row>
    <row r="35" spans="1:103" ht="12.75">
      <c r="A35" s="92" t="s">
        <v>114</v>
      </c>
      <c r="B35" s="93" t="s">
        <v>115</v>
      </c>
      <c r="C35" s="94">
        <v>375785</v>
      </c>
      <c r="D35" s="95">
        <v>44501</v>
      </c>
      <c r="E35" s="100">
        <v>3425000</v>
      </c>
      <c r="F35" s="100"/>
      <c r="G35" s="100"/>
      <c r="H35" s="100"/>
      <c r="I35" s="100"/>
      <c r="J35" s="100"/>
      <c r="K35" s="100"/>
      <c r="L35" s="100"/>
      <c r="M35" s="100"/>
      <c r="N35" s="100"/>
      <c r="O35" s="96">
        <v>3425000</v>
      </c>
      <c r="P35" s="84">
        <v>7696.456259409901</v>
      </c>
      <c r="Q35" s="100">
        <v>1630000</v>
      </c>
      <c r="R35" s="95">
        <v>1630000</v>
      </c>
      <c r="S35" s="85">
        <v>0.4759124087591241</v>
      </c>
      <c r="T35" s="91"/>
      <c r="U35" s="95"/>
      <c r="V35" s="95"/>
      <c r="W35" s="100"/>
      <c r="X35" s="100"/>
      <c r="Y35" s="100"/>
      <c r="Z35" s="100"/>
      <c r="AA35" s="100"/>
      <c r="AB35" s="100"/>
      <c r="AC35" s="100"/>
      <c r="AD35" s="100"/>
      <c r="AE35" s="100"/>
      <c r="AF35" s="95"/>
      <c r="AG35" s="96">
        <v>0</v>
      </c>
      <c r="AH35" s="86"/>
      <c r="AI35" s="100">
        <v>0</v>
      </c>
      <c r="AJ35" s="95">
        <v>0</v>
      </c>
      <c r="AK35" s="85"/>
      <c r="AL35" s="95">
        <v>2078787</v>
      </c>
      <c r="AM35" s="95">
        <v>2173650</v>
      </c>
      <c r="AN35" s="95">
        <v>3071054.636</v>
      </c>
      <c r="AO35" s="100"/>
      <c r="AP35" s="100"/>
      <c r="AQ35" s="100">
        <v>133000</v>
      </c>
      <c r="AR35" s="100"/>
      <c r="AS35" s="100"/>
      <c r="AT35" s="100"/>
      <c r="AU35" s="100"/>
      <c r="AV35" s="100"/>
      <c r="AW35" s="95"/>
      <c r="AX35" s="96">
        <v>3204054.636</v>
      </c>
      <c r="AY35" s="86">
        <v>147.40434918225105</v>
      </c>
      <c r="AZ35" s="100">
        <v>3815855.601</v>
      </c>
      <c r="BA35" s="95">
        <v>3815855.601</v>
      </c>
      <c r="BB35" s="85">
        <v>1.1909458590767925</v>
      </c>
      <c r="BC35" s="95">
        <v>1227519</v>
      </c>
      <c r="BD35" s="95">
        <v>1740304</v>
      </c>
      <c r="BE35" s="95">
        <v>2377500</v>
      </c>
      <c r="BF35" s="100"/>
      <c r="BG35" s="100"/>
      <c r="BH35" s="100">
        <v>140000</v>
      </c>
      <c r="BI35" s="100"/>
      <c r="BJ35" s="100"/>
      <c r="BK35" s="100"/>
      <c r="BL35" s="100"/>
      <c r="BM35" s="100"/>
      <c r="BN35" s="100"/>
      <c r="BO35" s="95"/>
      <c r="BP35" s="96">
        <v>2517500</v>
      </c>
      <c r="BQ35" s="86">
        <v>144.65863435353822</v>
      </c>
      <c r="BR35" s="100">
        <v>4648750</v>
      </c>
      <c r="BS35" s="95">
        <v>4648750</v>
      </c>
      <c r="BT35" s="85">
        <v>1.8465739821251241</v>
      </c>
      <c r="BU35" s="98"/>
      <c r="BV35" s="95"/>
      <c r="BW35" s="95"/>
      <c r="BX35" s="100"/>
      <c r="BY35" s="95"/>
      <c r="BZ35" s="96">
        <v>0</v>
      </c>
      <c r="CA35" s="86"/>
      <c r="CB35" s="100"/>
      <c r="CC35" s="95">
        <v>0</v>
      </c>
      <c r="CD35" s="85"/>
      <c r="CE35" s="95">
        <v>3682091</v>
      </c>
      <c r="CF35" s="95">
        <v>3958455</v>
      </c>
      <c r="CG35" s="95">
        <v>8873554.636</v>
      </c>
      <c r="CH35" s="95">
        <v>0</v>
      </c>
      <c r="CI35" s="95">
        <v>0</v>
      </c>
      <c r="CJ35" s="95">
        <v>273000</v>
      </c>
      <c r="CK35" s="95">
        <v>0</v>
      </c>
      <c r="CL35" s="95">
        <v>0</v>
      </c>
      <c r="CM35" s="95">
        <v>0</v>
      </c>
      <c r="CN35" s="95">
        <v>0</v>
      </c>
      <c r="CO35" s="95">
        <v>0</v>
      </c>
      <c r="CP35" s="95">
        <v>0</v>
      </c>
      <c r="CQ35" s="95"/>
      <c r="CR35" s="96">
        <v>9146554.636</v>
      </c>
      <c r="CS35" s="86">
        <v>231.0637517920502</v>
      </c>
      <c r="CT35" s="97">
        <v>10094605.601</v>
      </c>
      <c r="CU35" s="97">
        <v>10094605.601</v>
      </c>
      <c r="CV35" s="85">
        <v>1.1036511563893752</v>
      </c>
      <c r="CX35" s="48"/>
      <c r="CY35" s="110"/>
    </row>
    <row r="36" spans="1:100" ht="12.75" hidden="1">
      <c r="A36" s="92"/>
      <c r="B36" s="93"/>
      <c r="C36" s="94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100"/>
      <c r="P36" s="102"/>
      <c r="Q36" s="91"/>
      <c r="R36" s="91"/>
      <c r="S36" s="102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100"/>
      <c r="AH36" s="103"/>
      <c r="AI36" s="91"/>
      <c r="AJ36" s="91"/>
      <c r="AK36" s="102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100"/>
      <c r="AY36" s="104"/>
      <c r="AZ36" s="91"/>
      <c r="BA36" s="91"/>
      <c r="BB36" s="102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100"/>
      <c r="BQ36" s="104"/>
      <c r="BR36" s="91"/>
      <c r="BS36" s="91"/>
      <c r="BT36" s="102"/>
      <c r="BU36" s="98"/>
      <c r="BV36" s="91"/>
      <c r="BW36" s="91"/>
      <c r="BX36" s="91"/>
      <c r="BY36" s="91"/>
      <c r="BZ36" s="100"/>
      <c r="CA36" s="111"/>
      <c r="CB36" s="91"/>
      <c r="CC36" s="91"/>
      <c r="CD36" s="102"/>
      <c r="CE36" s="91"/>
      <c r="CF36" s="95"/>
      <c r="CG36" s="95"/>
      <c r="CH36" s="91"/>
      <c r="CI36" s="91"/>
      <c r="CJ36" s="91"/>
      <c r="CK36" s="91"/>
      <c r="CL36" s="91"/>
      <c r="CM36" s="91"/>
      <c r="CN36" s="91"/>
      <c r="CO36" s="91"/>
      <c r="CP36" s="91"/>
      <c r="CQ36" s="95"/>
      <c r="CR36" s="100"/>
      <c r="CS36" s="104"/>
      <c r="CT36" s="95"/>
      <c r="CU36" s="91"/>
      <c r="CV36" s="106"/>
    </row>
    <row r="37" spans="1:100" ht="12.75">
      <c r="A37" s="107" t="s">
        <v>116</v>
      </c>
      <c r="B37" s="90" t="s">
        <v>117</v>
      </c>
      <c r="C37" s="87">
        <v>5723347</v>
      </c>
      <c r="D37" s="91">
        <v>5837709</v>
      </c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87">
        <v>0</v>
      </c>
      <c r="P37" s="84"/>
      <c r="Q37" s="91">
        <v>3500000</v>
      </c>
      <c r="R37" s="112">
        <v>3500000</v>
      </c>
      <c r="S37" s="85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113">
        <v>0</v>
      </c>
      <c r="AH37" s="86"/>
      <c r="AI37" s="91">
        <v>180000</v>
      </c>
      <c r="AJ37" s="112">
        <v>180000</v>
      </c>
      <c r="AK37" s="85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113">
        <v>0</v>
      </c>
      <c r="AY37" s="86"/>
      <c r="AZ37" s="91">
        <v>0</v>
      </c>
      <c r="BA37" s="112">
        <v>0</v>
      </c>
      <c r="BB37" s="85"/>
      <c r="BC37" s="91">
        <v>232114</v>
      </c>
      <c r="BD37" s="91">
        <v>466000</v>
      </c>
      <c r="BE37" s="91">
        <v>400000</v>
      </c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113">
        <v>400000</v>
      </c>
      <c r="BQ37" s="86">
        <v>85.83690987124464</v>
      </c>
      <c r="BR37" s="91">
        <v>462640</v>
      </c>
      <c r="BS37" s="112">
        <v>462640</v>
      </c>
      <c r="BT37" s="85">
        <v>1.1566</v>
      </c>
      <c r="BU37" s="98"/>
      <c r="BV37" s="91"/>
      <c r="BW37" s="91"/>
      <c r="BX37" s="91"/>
      <c r="BY37" s="91"/>
      <c r="BZ37" s="113">
        <v>0</v>
      </c>
      <c r="CA37" s="86"/>
      <c r="CB37" s="91"/>
      <c r="CC37" s="112">
        <v>0</v>
      </c>
      <c r="CD37" s="85"/>
      <c r="CE37" s="91">
        <v>5955461</v>
      </c>
      <c r="CF37" s="91">
        <v>6303709</v>
      </c>
      <c r="CG37" s="91">
        <v>400000</v>
      </c>
      <c r="CH37" s="95">
        <v>0</v>
      </c>
      <c r="CI37" s="95">
        <v>0</v>
      </c>
      <c r="CJ37" s="95">
        <v>0</v>
      </c>
      <c r="CK37" s="95">
        <v>0</v>
      </c>
      <c r="CL37" s="95">
        <v>0</v>
      </c>
      <c r="CM37" s="95">
        <v>0</v>
      </c>
      <c r="CN37" s="95">
        <v>0</v>
      </c>
      <c r="CO37" s="95">
        <v>0</v>
      </c>
      <c r="CP37" s="95">
        <v>0</v>
      </c>
      <c r="CQ37" s="91"/>
      <c r="CR37" s="113">
        <v>400000</v>
      </c>
      <c r="CS37" s="86">
        <v>6.345470579304978</v>
      </c>
      <c r="CT37" s="114">
        <v>4142640</v>
      </c>
      <c r="CU37" s="114">
        <v>4142640</v>
      </c>
      <c r="CV37" s="85">
        <v>10.3566</v>
      </c>
    </row>
    <row r="38" spans="1:100" ht="12.75">
      <c r="A38" s="107"/>
      <c r="B38" s="93"/>
      <c r="C38" s="87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102"/>
      <c r="Q38" s="91"/>
      <c r="R38" s="91"/>
      <c r="S38" s="102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103"/>
      <c r="AI38" s="91"/>
      <c r="AJ38" s="91"/>
      <c r="AK38" s="102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104"/>
      <c r="AZ38" s="91"/>
      <c r="BA38" s="91"/>
      <c r="BB38" s="102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104"/>
      <c r="BR38" s="91"/>
      <c r="BS38" s="91"/>
      <c r="BT38" s="102"/>
      <c r="BU38" s="98"/>
      <c r="BV38" s="91"/>
      <c r="BW38" s="91"/>
      <c r="BX38" s="91"/>
      <c r="BY38" s="91"/>
      <c r="BZ38" s="91"/>
      <c r="CA38" s="111"/>
      <c r="CB38" s="91"/>
      <c r="CC38" s="91"/>
      <c r="CD38" s="102"/>
      <c r="CE38" s="95"/>
      <c r="CF38" s="95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104"/>
      <c r="CT38" s="91"/>
      <c r="CU38" s="91"/>
      <c r="CV38" s="106"/>
    </row>
    <row r="39" spans="1:100" ht="12.75">
      <c r="A39" s="107" t="s">
        <v>118</v>
      </c>
      <c r="B39" s="115" t="s">
        <v>119</v>
      </c>
      <c r="C39" s="91">
        <v>14772945</v>
      </c>
      <c r="D39" s="91">
        <v>2032072</v>
      </c>
      <c r="E39" s="91">
        <v>1375000</v>
      </c>
      <c r="F39" s="91">
        <v>69086</v>
      </c>
      <c r="G39" s="91">
        <v>0</v>
      </c>
      <c r="H39" s="91">
        <v>2800000</v>
      </c>
      <c r="I39" s="91">
        <v>400000</v>
      </c>
      <c r="J39" s="91">
        <v>1400000</v>
      </c>
      <c r="K39" s="91">
        <v>0</v>
      </c>
      <c r="L39" s="91">
        <v>0</v>
      </c>
      <c r="M39" s="91">
        <v>0</v>
      </c>
      <c r="N39" s="91"/>
      <c r="O39" s="91">
        <v>6044086</v>
      </c>
      <c r="P39" s="84">
        <v>297.434638142743</v>
      </c>
      <c r="Q39" s="91">
        <v>10235000</v>
      </c>
      <c r="R39" s="91">
        <v>10235000</v>
      </c>
      <c r="S39" s="85">
        <v>1.6933908617448528</v>
      </c>
      <c r="T39" s="91">
        <v>1405845</v>
      </c>
      <c r="U39" s="91">
        <v>1069527</v>
      </c>
      <c r="V39" s="91">
        <v>1370000</v>
      </c>
      <c r="W39" s="91">
        <v>0</v>
      </c>
      <c r="X39" s="91">
        <v>0</v>
      </c>
      <c r="Y39" s="91">
        <v>0</v>
      </c>
      <c r="Z39" s="91">
        <v>200000</v>
      </c>
      <c r="AA39" s="91">
        <v>0</v>
      </c>
      <c r="AB39" s="91">
        <v>0</v>
      </c>
      <c r="AC39" s="91">
        <v>0</v>
      </c>
      <c r="AD39" s="91">
        <v>0</v>
      </c>
      <c r="AE39" s="91">
        <v>0</v>
      </c>
      <c r="AF39" s="91"/>
      <c r="AG39" s="91">
        <v>1570000</v>
      </c>
      <c r="AH39" s="86">
        <v>146.79386308153045</v>
      </c>
      <c r="AI39" s="91">
        <v>1950154</v>
      </c>
      <c r="AJ39" s="91">
        <v>1950154</v>
      </c>
      <c r="AK39" s="85">
        <v>1.2421363057324841</v>
      </c>
      <c r="AL39" s="91">
        <v>3308114</v>
      </c>
      <c r="AM39" s="91">
        <v>4045548</v>
      </c>
      <c r="AN39" s="91">
        <v>6875701.922884628</v>
      </c>
      <c r="AO39" s="91">
        <v>0</v>
      </c>
      <c r="AP39" s="91">
        <v>0</v>
      </c>
      <c r="AQ39" s="91">
        <v>0</v>
      </c>
      <c r="AR39" s="91">
        <v>0</v>
      </c>
      <c r="AS39" s="91">
        <v>0</v>
      </c>
      <c r="AT39" s="91">
        <v>12327</v>
      </c>
      <c r="AU39" s="91">
        <v>28700</v>
      </c>
      <c r="AV39" s="91">
        <v>0</v>
      </c>
      <c r="AW39" s="91"/>
      <c r="AX39" s="91">
        <v>6916728.922884628</v>
      </c>
      <c r="AY39" s="86">
        <v>170.97137205848574</v>
      </c>
      <c r="AZ39" s="91">
        <v>9368466.557832237</v>
      </c>
      <c r="BA39" s="91">
        <v>9381079.557832237</v>
      </c>
      <c r="BB39" s="85">
        <v>1.3562884511483573</v>
      </c>
      <c r="BC39" s="91">
        <v>4476240</v>
      </c>
      <c r="BD39" s="91">
        <v>5397624</v>
      </c>
      <c r="BE39" s="91">
        <v>7490643.025351014</v>
      </c>
      <c r="BF39" s="91">
        <v>0</v>
      </c>
      <c r="BG39" s="91">
        <v>0</v>
      </c>
      <c r="BH39" s="91">
        <v>130000</v>
      </c>
      <c r="BI39" s="91">
        <v>0</v>
      </c>
      <c r="BJ39" s="91">
        <v>0</v>
      </c>
      <c r="BK39" s="91">
        <v>0</v>
      </c>
      <c r="BL39" s="91">
        <v>15000</v>
      </c>
      <c r="BM39" s="91">
        <v>0</v>
      </c>
      <c r="BN39" s="91">
        <v>0</v>
      </c>
      <c r="BO39" s="91"/>
      <c r="BP39" s="91">
        <v>7635643.025351014</v>
      </c>
      <c r="BQ39" s="86">
        <v>141.46304050358108</v>
      </c>
      <c r="BR39" s="91">
        <v>8423786.5</v>
      </c>
      <c r="BS39" s="91">
        <v>8423786.5</v>
      </c>
      <c r="BT39" s="85">
        <v>1.1032190048738895</v>
      </c>
      <c r="BU39" s="98"/>
      <c r="BV39" s="91"/>
      <c r="BW39" s="91"/>
      <c r="BX39" s="91">
        <v>0</v>
      </c>
      <c r="BY39" s="91"/>
      <c r="BZ39" s="91">
        <v>0</v>
      </c>
      <c r="CA39" s="86"/>
      <c r="CB39" s="91">
        <v>0</v>
      </c>
      <c r="CC39" s="91">
        <v>0</v>
      </c>
      <c r="CD39" s="85"/>
      <c r="CE39" s="91">
        <v>23963144</v>
      </c>
      <c r="CF39" s="91">
        <v>12544771</v>
      </c>
      <c r="CG39" s="91">
        <v>17111344.948235642</v>
      </c>
      <c r="CH39" s="91">
        <v>69086</v>
      </c>
      <c r="CI39" s="91">
        <v>0</v>
      </c>
      <c r="CJ39" s="91">
        <v>2930000</v>
      </c>
      <c r="CK39" s="91">
        <v>600000</v>
      </c>
      <c r="CL39" s="91">
        <v>1400000</v>
      </c>
      <c r="CM39" s="91">
        <v>12327</v>
      </c>
      <c r="CN39" s="91">
        <v>43700</v>
      </c>
      <c r="CO39" s="91">
        <v>0</v>
      </c>
      <c r="CP39" s="91">
        <v>0</v>
      </c>
      <c r="CQ39" s="91"/>
      <c r="CR39" s="91">
        <v>22166457.948235642</v>
      </c>
      <c r="CS39" s="86">
        <v>176.69878508133502</v>
      </c>
      <c r="CT39" s="91">
        <v>29977407.057832237</v>
      </c>
      <c r="CU39" s="91">
        <v>29990020.057832237</v>
      </c>
      <c r="CV39" s="85">
        <v>1.3529459748538362</v>
      </c>
    </row>
    <row r="40" spans="1:100" ht="12.75">
      <c r="A40" s="116" t="s">
        <v>120</v>
      </c>
      <c r="B40" s="115" t="s">
        <v>121</v>
      </c>
      <c r="C40" s="87">
        <v>3446888</v>
      </c>
      <c r="D40" s="91"/>
      <c r="E40" s="87">
        <v>1375000</v>
      </c>
      <c r="F40" s="87">
        <v>0</v>
      </c>
      <c r="G40" s="87">
        <v>0</v>
      </c>
      <c r="H40" s="87">
        <v>800000</v>
      </c>
      <c r="I40" s="87">
        <v>400000</v>
      </c>
      <c r="J40" s="87">
        <v>1100000</v>
      </c>
      <c r="K40" s="87">
        <v>0</v>
      </c>
      <c r="L40" s="87">
        <v>0</v>
      </c>
      <c r="M40" s="87">
        <v>0</v>
      </c>
      <c r="N40" s="87"/>
      <c r="O40" s="87">
        <v>3675000</v>
      </c>
      <c r="P40" s="84"/>
      <c r="Q40" s="87">
        <v>10235000</v>
      </c>
      <c r="R40" s="87">
        <v>10235000</v>
      </c>
      <c r="S40" s="85">
        <v>2.785034013605442</v>
      </c>
      <c r="T40" s="87">
        <v>1273490</v>
      </c>
      <c r="U40" s="87">
        <v>995527</v>
      </c>
      <c r="V40" s="87">
        <v>1275000</v>
      </c>
      <c r="W40" s="87">
        <v>0</v>
      </c>
      <c r="X40" s="87">
        <v>0</v>
      </c>
      <c r="Y40" s="87">
        <v>0</v>
      </c>
      <c r="Z40" s="87">
        <v>200000</v>
      </c>
      <c r="AA40" s="87">
        <v>0</v>
      </c>
      <c r="AB40" s="87">
        <v>0</v>
      </c>
      <c r="AC40" s="87">
        <v>0</v>
      </c>
      <c r="AD40" s="87">
        <v>0</v>
      </c>
      <c r="AE40" s="87">
        <v>0</v>
      </c>
      <c r="AF40" s="87"/>
      <c r="AG40" s="87">
        <v>1475000</v>
      </c>
      <c r="AH40" s="86">
        <v>148.16273189978776</v>
      </c>
      <c r="AI40" s="87">
        <v>1715154</v>
      </c>
      <c r="AJ40" s="87">
        <v>1715154</v>
      </c>
      <c r="AK40" s="85">
        <v>1.1628162711864407</v>
      </c>
      <c r="AL40" s="87">
        <v>1682914</v>
      </c>
      <c r="AM40" s="87">
        <v>2003985</v>
      </c>
      <c r="AN40" s="87">
        <v>4183413.749904628</v>
      </c>
      <c r="AO40" s="87">
        <v>0</v>
      </c>
      <c r="AP40" s="87">
        <v>0</v>
      </c>
      <c r="AQ40" s="87">
        <v>0</v>
      </c>
      <c r="AR40" s="87">
        <v>0</v>
      </c>
      <c r="AS40" s="87">
        <v>0</v>
      </c>
      <c r="AT40" s="87">
        <v>12327</v>
      </c>
      <c r="AU40" s="87">
        <v>14350</v>
      </c>
      <c r="AV40" s="87">
        <v>0</v>
      </c>
      <c r="AW40" s="87"/>
      <c r="AX40" s="87">
        <v>4210090.749904628</v>
      </c>
      <c r="AY40" s="86">
        <v>210.0859412572763</v>
      </c>
      <c r="AZ40" s="87">
        <v>5616287.760695107</v>
      </c>
      <c r="BA40" s="87">
        <v>5628900.760695107</v>
      </c>
      <c r="BB40" s="85">
        <v>1.337002239398906</v>
      </c>
      <c r="BC40" s="87">
        <v>993363</v>
      </c>
      <c r="BD40" s="87">
        <v>1340361</v>
      </c>
      <c r="BE40" s="87">
        <v>4860020</v>
      </c>
      <c r="BF40" s="87">
        <v>0</v>
      </c>
      <c r="BG40" s="87">
        <v>0</v>
      </c>
      <c r="BH40" s="87">
        <v>130000</v>
      </c>
      <c r="BI40" s="87">
        <v>0</v>
      </c>
      <c r="BJ40" s="87">
        <v>0</v>
      </c>
      <c r="BK40" s="87">
        <v>0</v>
      </c>
      <c r="BL40" s="87">
        <v>15000</v>
      </c>
      <c r="BM40" s="87">
        <v>0</v>
      </c>
      <c r="BN40" s="87">
        <v>0</v>
      </c>
      <c r="BO40" s="87"/>
      <c r="BP40" s="87">
        <v>5005020</v>
      </c>
      <c r="BQ40" s="86">
        <v>373.40835789761115</v>
      </c>
      <c r="BR40" s="87">
        <v>5484202</v>
      </c>
      <c r="BS40" s="87">
        <v>5484202</v>
      </c>
      <c r="BT40" s="85">
        <v>1.095740276762131</v>
      </c>
      <c r="BU40" s="98"/>
      <c r="BV40" s="91"/>
      <c r="BW40" s="91"/>
      <c r="BX40" s="87">
        <v>0</v>
      </c>
      <c r="BY40" s="91"/>
      <c r="BZ40" s="87">
        <v>0</v>
      </c>
      <c r="CA40" s="86"/>
      <c r="CB40" s="87">
        <v>0</v>
      </c>
      <c r="CC40" s="87">
        <v>0</v>
      </c>
      <c r="CD40" s="85"/>
      <c r="CE40" s="87">
        <v>7396655</v>
      </c>
      <c r="CF40" s="87">
        <v>4339873</v>
      </c>
      <c r="CG40" s="87">
        <v>11693433.749904629</v>
      </c>
      <c r="CH40" s="87">
        <v>0</v>
      </c>
      <c r="CI40" s="87">
        <v>0</v>
      </c>
      <c r="CJ40" s="87">
        <v>930000</v>
      </c>
      <c r="CK40" s="87">
        <v>600000</v>
      </c>
      <c r="CL40" s="87">
        <v>1100000</v>
      </c>
      <c r="CM40" s="87">
        <v>12327</v>
      </c>
      <c r="CN40" s="87">
        <v>29350</v>
      </c>
      <c r="CO40" s="87">
        <v>0</v>
      </c>
      <c r="CP40" s="87">
        <v>0</v>
      </c>
      <c r="CQ40" s="87"/>
      <c r="CR40" s="87">
        <v>14365110.749904629</v>
      </c>
      <c r="CS40" s="86">
        <v>331.00302128437005</v>
      </c>
      <c r="CT40" s="87">
        <v>23050643.760695107</v>
      </c>
      <c r="CU40" s="87">
        <v>23063256.760695107</v>
      </c>
      <c r="CV40" s="85">
        <v>1.6055049739764955</v>
      </c>
    </row>
    <row r="41" spans="1:100" ht="12.75">
      <c r="A41" s="92" t="s">
        <v>122</v>
      </c>
      <c r="B41" s="109" t="s">
        <v>123</v>
      </c>
      <c r="C41" s="94"/>
      <c r="D41" s="95"/>
      <c r="E41" s="95"/>
      <c r="F41" s="95"/>
      <c r="G41" s="95"/>
      <c r="H41" s="95">
        <v>600000</v>
      </c>
      <c r="I41" s="95"/>
      <c r="J41" s="95"/>
      <c r="K41" s="95"/>
      <c r="L41" s="95"/>
      <c r="M41" s="95"/>
      <c r="N41" s="95"/>
      <c r="O41" s="96">
        <v>600000</v>
      </c>
      <c r="P41" s="84"/>
      <c r="Q41" s="95">
        <v>0</v>
      </c>
      <c r="R41" s="95">
        <v>0</v>
      </c>
      <c r="S41" s="85"/>
      <c r="T41" s="95">
        <v>473760</v>
      </c>
      <c r="U41" s="95">
        <v>425060</v>
      </c>
      <c r="V41" s="100">
        <v>500000</v>
      </c>
      <c r="W41" s="95"/>
      <c r="X41" s="95"/>
      <c r="Y41" s="95"/>
      <c r="Z41" s="95">
        <v>200000</v>
      </c>
      <c r="AA41" s="95"/>
      <c r="AB41" s="95"/>
      <c r="AC41" s="95"/>
      <c r="AD41" s="95"/>
      <c r="AE41" s="95"/>
      <c r="AF41" s="100"/>
      <c r="AG41" s="96">
        <v>700000</v>
      </c>
      <c r="AH41" s="86">
        <v>164.6826330400414</v>
      </c>
      <c r="AI41" s="95">
        <v>665000</v>
      </c>
      <c r="AJ41" s="95">
        <v>665000</v>
      </c>
      <c r="AK41" s="85">
        <v>0.95</v>
      </c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6">
        <v>0</v>
      </c>
      <c r="AY41" s="86"/>
      <c r="AZ41" s="95">
        <v>0</v>
      </c>
      <c r="BA41" s="95">
        <v>0</v>
      </c>
      <c r="BB41" s="85"/>
      <c r="BC41" s="91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6">
        <v>0</v>
      </c>
      <c r="BQ41" s="86"/>
      <c r="BR41" s="95">
        <v>0</v>
      </c>
      <c r="BS41" s="95">
        <v>0</v>
      </c>
      <c r="BT41" s="85"/>
      <c r="BU41" s="98"/>
      <c r="BV41" s="95"/>
      <c r="BW41" s="95"/>
      <c r="BX41" s="95"/>
      <c r="BY41" s="95"/>
      <c r="BZ41" s="96">
        <v>0</v>
      </c>
      <c r="CA41" s="86"/>
      <c r="CB41" s="95"/>
      <c r="CC41" s="95">
        <v>0</v>
      </c>
      <c r="CD41" s="85"/>
      <c r="CE41" s="95">
        <v>473760</v>
      </c>
      <c r="CF41" s="95">
        <v>425060</v>
      </c>
      <c r="CG41" s="95">
        <v>500000</v>
      </c>
      <c r="CH41" s="95">
        <v>0</v>
      </c>
      <c r="CI41" s="95">
        <v>0</v>
      </c>
      <c r="CJ41" s="95">
        <v>600000</v>
      </c>
      <c r="CK41" s="95">
        <v>200000</v>
      </c>
      <c r="CL41" s="95">
        <v>0</v>
      </c>
      <c r="CM41" s="95">
        <v>0</v>
      </c>
      <c r="CN41" s="95">
        <v>0</v>
      </c>
      <c r="CO41" s="95">
        <v>0</v>
      </c>
      <c r="CP41" s="95">
        <v>0</v>
      </c>
      <c r="CQ41" s="95"/>
      <c r="CR41" s="96">
        <v>1300000</v>
      </c>
      <c r="CS41" s="86">
        <v>305.83917564579116</v>
      </c>
      <c r="CT41" s="97">
        <v>665000</v>
      </c>
      <c r="CU41" s="97">
        <v>665000</v>
      </c>
      <c r="CV41" s="85">
        <v>0.5115384615384615</v>
      </c>
    </row>
    <row r="42" spans="1:100" ht="12.75">
      <c r="A42" s="92" t="s">
        <v>124</v>
      </c>
      <c r="B42" s="109" t="s">
        <v>125</v>
      </c>
      <c r="C42" s="94"/>
      <c r="D42" s="95"/>
      <c r="E42" s="99">
        <v>275000</v>
      </c>
      <c r="F42" s="99"/>
      <c r="G42" s="99"/>
      <c r="H42" s="99">
        <v>200000</v>
      </c>
      <c r="I42" s="99">
        <v>400000</v>
      </c>
      <c r="J42" s="99">
        <v>400000</v>
      </c>
      <c r="K42" s="99"/>
      <c r="L42" s="99"/>
      <c r="M42" s="99"/>
      <c r="N42" s="99"/>
      <c r="O42" s="96">
        <v>1275000</v>
      </c>
      <c r="P42" s="84"/>
      <c r="Q42" s="95">
        <v>0</v>
      </c>
      <c r="R42" s="95">
        <v>0</v>
      </c>
      <c r="S42" s="85"/>
      <c r="T42" s="95"/>
      <c r="U42" s="95"/>
      <c r="V42" s="100"/>
      <c r="W42" s="99"/>
      <c r="X42" s="99"/>
      <c r="Y42" s="99"/>
      <c r="Z42" s="99"/>
      <c r="AA42" s="99"/>
      <c r="AB42" s="99"/>
      <c r="AC42" s="99"/>
      <c r="AD42" s="99"/>
      <c r="AE42" s="99"/>
      <c r="AF42" s="100"/>
      <c r="AG42" s="96">
        <v>0</v>
      </c>
      <c r="AH42" s="86"/>
      <c r="AI42" s="95">
        <v>0</v>
      </c>
      <c r="AJ42" s="95">
        <v>0</v>
      </c>
      <c r="AK42" s="85"/>
      <c r="AL42" s="95"/>
      <c r="AM42" s="95">
        <v>118476</v>
      </c>
      <c r="AN42" s="97">
        <v>2006879.45238224</v>
      </c>
      <c r="AO42" s="99"/>
      <c r="AP42" s="99"/>
      <c r="AQ42" s="99"/>
      <c r="AR42" s="99"/>
      <c r="AS42" s="99"/>
      <c r="AT42" s="99">
        <v>12154</v>
      </c>
      <c r="AU42" s="99"/>
      <c r="AV42" s="99"/>
      <c r="AW42" s="97"/>
      <c r="AX42" s="96">
        <v>2019033.45238224</v>
      </c>
      <c r="AY42" s="86">
        <v>1704.1708467387825</v>
      </c>
      <c r="AZ42" s="95">
        <v>2852510.611095107</v>
      </c>
      <c r="BA42" s="95">
        <v>2865123.611095107</v>
      </c>
      <c r="BB42" s="85">
        <v>1.4190570283590758</v>
      </c>
      <c r="BC42" s="91"/>
      <c r="BD42" s="95">
        <v>39989</v>
      </c>
      <c r="BE42" s="97">
        <v>3628820</v>
      </c>
      <c r="BF42" s="99"/>
      <c r="BG42" s="99"/>
      <c r="BH42" s="99"/>
      <c r="BI42" s="99"/>
      <c r="BJ42" s="99"/>
      <c r="BK42" s="99"/>
      <c r="BL42" s="99"/>
      <c r="BM42" s="99"/>
      <c r="BN42" s="99"/>
      <c r="BO42" s="97"/>
      <c r="BP42" s="96">
        <v>3628820</v>
      </c>
      <c r="BQ42" s="86">
        <v>9074.545500012504</v>
      </c>
      <c r="BR42" s="95">
        <v>3256202</v>
      </c>
      <c r="BS42" s="95">
        <v>3256202</v>
      </c>
      <c r="BT42" s="85">
        <v>0.8973170341874218</v>
      </c>
      <c r="BU42" s="98"/>
      <c r="BV42" s="95"/>
      <c r="BW42" s="95"/>
      <c r="BX42" s="99"/>
      <c r="BY42" s="95"/>
      <c r="BZ42" s="96">
        <v>0</v>
      </c>
      <c r="CA42" s="86"/>
      <c r="CB42" s="99"/>
      <c r="CC42" s="95">
        <v>0</v>
      </c>
      <c r="CD42" s="85"/>
      <c r="CE42" s="97">
        <v>0</v>
      </c>
      <c r="CF42" s="97">
        <v>158465</v>
      </c>
      <c r="CG42" s="97">
        <v>5910699.45238224</v>
      </c>
      <c r="CH42" s="95">
        <v>0</v>
      </c>
      <c r="CI42" s="95">
        <v>0</v>
      </c>
      <c r="CJ42" s="95">
        <v>200000</v>
      </c>
      <c r="CK42" s="95">
        <v>400000</v>
      </c>
      <c r="CL42" s="95">
        <v>400000</v>
      </c>
      <c r="CM42" s="95">
        <v>12154</v>
      </c>
      <c r="CN42" s="95">
        <v>0</v>
      </c>
      <c r="CO42" s="95">
        <v>0</v>
      </c>
      <c r="CP42" s="95">
        <v>0</v>
      </c>
      <c r="CQ42" s="97"/>
      <c r="CR42" s="96">
        <v>6922853.45238224</v>
      </c>
      <c r="CS42" s="86">
        <v>4368.69558096882</v>
      </c>
      <c r="CT42" s="97">
        <v>6108712.611095107</v>
      </c>
      <c r="CU42" s="97">
        <v>6121325.611095107</v>
      </c>
      <c r="CV42" s="85">
        <v>0.8842200189849003</v>
      </c>
    </row>
    <row r="43" spans="1:100" ht="12.75">
      <c r="A43" s="92" t="s">
        <v>126</v>
      </c>
      <c r="B43" s="109" t="s">
        <v>127</v>
      </c>
      <c r="C43" s="94"/>
      <c r="D43" s="95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6"/>
      <c r="P43" s="84"/>
      <c r="Q43" s="95">
        <v>10000000</v>
      </c>
      <c r="R43" s="95">
        <v>10000000</v>
      </c>
      <c r="S43" s="85"/>
      <c r="T43" s="95"/>
      <c r="U43" s="95"/>
      <c r="V43" s="100"/>
      <c r="W43" s="99"/>
      <c r="X43" s="99"/>
      <c r="Y43" s="99"/>
      <c r="Z43" s="99"/>
      <c r="AA43" s="99"/>
      <c r="AB43" s="99"/>
      <c r="AC43" s="99"/>
      <c r="AD43" s="99"/>
      <c r="AE43" s="99"/>
      <c r="AF43" s="100"/>
      <c r="AG43" s="96"/>
      <c r="AH43" s="86"/>
      <c r="AI43" s="95">
        <v>0</v>
      </c>
      <c r="AJ43" s="95">
        <v>0</v>
      </c>
      <c r="AK43" s="85"/>
      <c r="AL43" s="95"/>
      <c r="AM43" s="95"/>
      <c r="AN43" s="97"/>
      <c r="AO43" s="99"/>
      <c r="AP43" s="99"/>
      <c r="AQ43" s="99"/>
      <c r="AR43" s="99"/>
      <c r="AS43" s="99"/>
      <c r="AT43" s="99"/>
      <c r="AU43" s="99"/>
      <c r="AV43" s="99"/>
      <c r="AW43" s="97"/>
      <c r="AX43" s="96"/>
      <c r="AY43" s="86"/>
      <c r="AZ43" s="95">
        <v>0</v>
      </c>
      <c r="BA43" s="95">
        <v>0</v>
      </c>
      <c r="BB43" s="85"/>
      <c r="BC43" s="91"/>
      <c r="BD43" s="95"/>
      <c r="BE43" s="97"/>
      <c r="BF43" s="99"/>
      <c r="BG43" s="99"/>
      <c r="BH43" s="99"/>
      <c r="BI43" s="99"/>
      <c r="BJ43" s="99"/>
      <c r="BK43" s="99"/>
      <c r="BL43" s="99"/>
      <c r="BM43" s="99"/>
      <c r="BN43" s="99"/>
      <c r="BO43" s="97"/>
      <c r="BP43" s="96"/>
      <c r="BQ43" s="86"/>
      <c r="BR43" s="95">
        <v>0</v>
      </c>
      <c r="BS43" s="95">
        <v>0</v>
      </c>
      <c r="BT43" s="85"/>
      <c r="BU43" s="98"/>
      <c r="BV43" s="95"/>
      <c r="BW43" s="95"/>
      <c r="BX43" s="99"/>
      <c r="BY43" s="95"/>
      <c r="BZ43" s="96"/>
      <c r="CA43" s="86"/>
      <c r="CB43" s="99"/>
      <c r="CC43" s="95"/>
      <c r="CD43" s="85"/>
      <c r="CE43" s="97"/>
      <c r="CF43" s="97"/>
      <c r="CG43" s="97"/>
      <c r="CH43" s="95"/>
      <c r="CI43" s="95"/>
      <c r="CJ43" s="95"/>
      <c r="CK43" s="95"/>
      <c r="CL43" s="95"/>
      <c r="CM43" s="95"/>
      <c r="CN43" s="95"/>
      <c r="CO43" s="95"/>
      <c r="CP43" s="95"/>
      <c r="CQ43" s="97"/>
      <c r="CR43" s="96"/>
      <c r="CS43" s="86"/>
      <c r="CT43" s="97">
        <v>10000000</v>
      </c>
      <c r="CU43" s="97">
        <v>10000000</v>
      </c>
      <c r="CV43" s="85"/>
    </row>
    <row r="44" spans="1:100" ht="12.75">
      <c r="A44" s="92" t="s">
        <v>128</v>
      </c>
      <c r="B44" s="109" t="s">
        <v>129</v>
      </c>
      <c r="C44" s="94">
        <v>3011257</v>
      </c>
      <c r="D44" s="95"/>
      <c r="E44" s="97">
        <v>100000</v>
      </c>
      <c r="F44" s="97"/>
      <c r="G44" s="97"/>
      <c r="H44" s="97"/>
      <c r="I44" s="97"/>
      <c r="J44" s="97">
        <v>700000</v>
      </c>
      <c r="K44" s="97"/>
      <c r="L44" s="97"/>
      <c r="M44" s="97"/>
      <c r="N44" s="97"/>
      <c r="O44" s="96">
        <v>800000</v>
      </c>
      <c r="P44" s="84"/>
      <c r="Q44" s="95">
        <v>185000</v>
      </c>
      <c r="R44" s="95">
        <v>185000</v>
      </c>
      <c r="S44" s="85">
        <v>0.23125</v>
      </c>
      <c r="T44" s="95">
        <v>27975</v>
      </c>
      <c r="U44" s="95"/>
      <c r="V44" s="100"/>
      <c r="W44" s="97"/>
      <c r="X44" s="97"/>
      <c r="Y44" s="97"/>
      <c r="Z44" s="97"/>
      <c r="AA44" s="97"/>
      <c r="AB44" s="97"/>
      <c r="AC44" s="97"/>
      <c r="AD44" s="97"/>
      <c r="AE44" s="97"/>
      <c r="AF44" s="100"/>
      <c r="AG44" s="96">
        <v>0</v>
      </c>
      <c r="AH44" s="86"/>
      <c r="AI44" s="95">
        <v>0</v>
      </c>
      <c r="AJ44" s="95">
        <v>0</v>
      </c>
      <c r="AK44" s="85"/>
      <c r="AL44" s="95"/>
      <c r="AM44" s="95"/>
      <c r="AN44" s="95"/>
      <c r="AO44" s="97"/>
      <c r="AP44" s="97"/>
      <c r="AQ44" s="97"/>
      <c r="AR44" s="97"/>
      <c r="AS44" s="97"/>
      <c r="AT44" s="97"/>
      <c r="AU44" s="97"/>
      <c r="AV44" s="97"/>
      <c r="AW44" s="95"/>
      <c r="AX44" s="96">
        <v>0</v>
      </c>
      <c r="AY44" s="86"/>
      <c r="AZ44" s="95">
        <v>35991</v>
      </c>
      <c r="BA44" s="95">
        <v>35991</v>
      </c>
      <c r="BB44" s="85"/>
      <c r="BC44" s="95">
        <v>212927</v>
      </c>
      <c r="BD44" s="95"/>
      <c r="BE44" s="99">
        <v>50000</v>
      </c>
      <c r="BF44" s="97"/>
      <c r="BG44" s="97"/>
      <c r="BH44" s="97">
        <v>130000</v>
      </c>
      <c r="BI44" s="97"/>
      <c r="BJ44" s="97"/>
      <c r="BK44" s="97"/>
      <c r="BL44" s="97"/>
      <c r="BM44" s="97"/>
      <c r="BN44" s="97"/>
      <c r="BO44" s="99"/>
      <c r="BP44" s="96">
        <v>180000</v>
      </c>
      <c r="BQ44" s="86"/>
      <c r="BR44" s="95">
        <v>710000</v>
      </c>
      <c r="BS44" s="95">
        <v>710000</v>
      </c>
      <c r="BT44" s="85">
        <v>3.9444444444444446</v>
      </c>
      <c r="BU44" s="98"/>
      <c r="BV44" s="95"/>
      <c r="BW44" s="95"/>
      <c r="BX44" s="97"/>
      <c r="BY44" s="95"/>
      <c r="BZ44" s="96">
        <v>0</v>
      </c>
      <c r="CA44" s="86"/>
      <c r="CB44" s="97"/>
      <c r="CC44" s="95">
        <v>0</v>
      </c>
      <c r="CD44" s="85"/>
      <c r="CE44" s="97">
        <v>3252159</v>
      </c>
      <c r="CF44" s="97">
        <v>0</v>
      </c>
      <c r="CG44" s="97">
        <v>150000</v>
      </c>
      <c r="CH44" s="95">
        <v>0</v>
      </c>
      <c r="CI44" s="95">
        <v>0</v>
      </c>
      <c r="CJ44" s="95">
        <v>130000</v>
      </c>
      <c r="CK44" s="95">
        <v>0</v>
      </c>
      <c r="CL44" s="95">
        <v>700000</v>
      </c>
      <c r="CM44" s="95">
        <v>0</v>
      </c>
      <c r="CN44" s="95">
        <v>0</v>
      </c>
      <c r="CO44" s="95">
        <v>0</v>
      </c>
      <c r="CP44" s="95">
        <v>0</v>
      </c>
      <c r="CQ44" s="97"/>
      <c r="CR44" s="96">
        <v>980000</v>
      </c>
      <c r="CS44" s="86"/>
      <c r="CT44" s="97">
        <v>930991</v>
      </c>
      <c r="CU44" s="97">
        <v>930991</v>
      </c>
      <c r="CV44" s="85">
        <v>0.9499908163265306</v>
      </c>
    </row>
    <row r="45" spans="1:100" ht="12.75">
      <c r="A45" s="92" t="s">
        <v>130</v>
      </c>
      <c r="B45" s="109" t="s">
        <v>131</v>
      </c>
      <c r="C45" s="94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>
        <v>0</v>
      </c>
      <c r="P45" s="84"/>
      <c r="Q45" s="95">
        <v>50000</v>
      </c>
      <c r="R45" s="95">
        <v>50000</v>
      </c>
      <c r="S45" s="85"/>
      <c r="T45" s="95"/>
      <c r="U45" s="95"/>
      <c r="V45" s="100"/>
      <c r="W45" s="95"/>
      <c r="X45" s="95"/>
      <c r="Y45" s="95"/>
      <c r="Z45" s="95"/>
      <c r="AA45" s="95"/>
      <c r="AB45" s="95"/>
      <c r="AC45" s="95"/>
      <c r="AD45" s="95"/>
      <c r="AE45" s="95"/>
      <c r="AF45" s="100"/>
      <c r="AG45" s="96">
        <v>0</v>
      </c>
      <c r="AH45" s="86"/>
      <c r="AI45" s="95">
        <v>0</v>
      </c>
      <c r="AJ45" s="95">
        <v>0</v>
      </c>
      <c r="AK45" s="85"/>
      <c r="AL45" s="95">
        <v>1625678</v>
      </c>
      <c r="AM45" s="95">
        <v>1687479</v>
      </c>
      <c r="AN45" s="99">
        <v>1980583.2975223882</v>
      </c>
      <c r="AO45" s="95"/>
      <c r="AP45" s="95"/>
      <c r="AQ45" s="95"/>
      <c r="AR45" s="95"/>
      <c r="AS45" s="95"/>
      <c r="AT45" s="95">
        <v>173</v>
      </c>
      <c r="AU45" s="95">
        <v>14350</v>
      </c>
      <c r="AV45" s="95"/>
      <c r="AW45" s="99"/>
      <c r="AX45" s="96">
        <v>1995106.2975223882</v>
      </c>
      <c r="AY45" s="86">
        <v>118.22999264123513</v>
      </c>
      <c r="AZ45" s="95">
        <v>2543832.1495999997</v>
      </c>
      <c r="BA45" s="95">
        <v>2543832.1495999997</v>
      </c>
      <c r="BB45" s="85">
        <v>1.275035897966461</v>
      </c>
      <c r="BC45" s="100">
        <v>144414</v>
      </c>
      <c r="BD45" s="100">
        <v>208765</v>
      </c>
      <c r="BE45" s="99">
        <v>180200</v>
      </c>
      <c r="BF45" s="95"/>
      <c r="BG45" s="95"/>
      <c r="BH45" s="95"/>
      <c r="BI45" s="95"/>
      <c r="BJ45" s="95"/>
      <c r="BK45" s="95"/>
      <c r="BL45" s="95">
        <v>15000</v>
      </c>
      <c r="BM45" s="95"/>
      <c r="BN45" s="95"/>
      <c r="BO45" s="99"/>
      <c r="BP45" s="96">
        <v>195200</v>
      </c>
      <c r="BQ45" s="86">
        <v>93.5022633104208</v>
      </c>
      <c r="BR45" s="95">
        <v>281800</v>
      </c>
      <c r="BS45" s="95">
        <v>281800</v>
      </c>
      <c r="BT45" s="85">
        <v>1.4436475409836065</v>
      </c>
      <c r="BU45" s="98"/>
      <c r="BV45" s="95"/>
      <c r="BW45" s="95"/>
      <c r="BX45" s="95"/>
      <c r="BY45" s="95"/>
      <c r="BZ45" s="96">
        <v>0</v>
      </c>
      <c r="CA45" s="86"/>
      <c r="CB45" s="95"/>
      <c r="CC45" s="95">
        <v>0</v>
      </c>
      <c r="CD45" s="85"/>
      <c r="CE45" s="97">
        <v>1770092</v>
      </c>
      <c r="CF45" s="97">
        <v>1896244</v>
      </c>
      <c r="CG45" s="97">
        <v>2160783.2975223884</v>
      </c>
      <c r="CH45" s="95">
        <v>0</v>
      </c>
      <c r="CI45" s="95">
        <v>0</v>
      </c>
      <c r="CJ45" s="95">
        <v>0</v>
      </c>
      <c r="CK45" s="95">
        <v>0</v>
      </c>
      <c r="CL45" s="95">
        <v>0</v>
      </c>
      <c r="CM45" s="95">
        <v>173</v>
      </c>
      <c r="CN45" s="95">
        <v>29350</v>
      </c>
      <c r="CO45" s="95">
        <v>0</v>
      </c>
      <c r="CP45" s="95">
        <v>0</v>
      </c>
      <c r="CQ45" s="97"/>
      <c r="CR45" s="96">
        <v>2190306.2975223884</v>
      </c>
      <c r="CS45" s="86">
        <v>115.50761914196634</v>
      </c>
      <c r="CT45" s="97">
        <v>2875632.1495999997</v>
      </c>
      <c r="CU45" s="97">
        <v>2875632.1495999997</v>
      </c>
      <c r="CV45" s="85">
        <v>1.3128904175880936</v>
      </c>
    </row>
    <row r="46" spans="1:100" ht="12.75">
      <c r="A46" s="92" t="s">
        <v>132</v>
      </c>
      <c r="B46" s="109" t="s">
        <v>133</v>
      </c>
      <c r="C46" s="94">
        <v>197001</v>
      </c>
      <c r="D46" s="95"/>
      <c r="E46" s="95">
        <v>600000</v>
      </c>
      <c r="F46" s="95"/>
      <c r="G46" s="95"/>
      <c r="H46" s="95"/>
      <c r="I46" s="95"/>
      <c r="J46" s="95"/>
      <c r="K46" s="95"/>
      <c r="L46" s="95"/>
      <c r="M46" s="95"/>
      <c r="N46" s="95"/>
      <c r="O46" s="96">
        <v>600000</v>
      </c>
      <c r="P46" s="84"/>
      <c r="Q46" s="95">
        <v>0</v>
      </c>
      <c r="R46" s="95">
        <v>0</v>
      </c>
      <c r="S46" s="85"/>
      <c r="T46" s="97">
        <v>419410</v>
      </c>
      <c r="U46" s="95">
        <v>289739</v>
      </c>
      <c r="V46" s="99">
        <v>425000</v>
      </c>
      <c r="W46" s="95"/>
      <c r="X46" s="95"/>
      <c r="Y46" s="95"/>
      <c r="Z46" s="95"/>
      <c r="AA46" s="95"/>
      <c r="AB46" s="95"/>
      <c r="AC46" s="95"/>
      <c r="AD46" s="95"/>
      <c r="AE46" s="95"/>
      <c r="AF46" s="99"/>
      <c r="AG46" s="96">
        <v>425000</v>
      </c>
      <c r="AH46" s="86">
        <v>146.68373950348416</v>
      </c>
      <c r="AI46" s="95">
        <v>513904</v>
      </c>
      <c r="AJ46" s="95">
        <v>513904</v>
      </c>
      <c r="AK46" s="85">
        <v>1.209185882352941</v>
      </c>
      <c r="AL46" s="95">
        <v>2252</v>
      </c>
      <c r="AM46" s="95">
        <v>12177</v>
      </c>
      <c r="AN46" s="99">
        <v>45322</v>
      </c>
      <c r="AO46" s="95"/>
      <c r="AP46" s="95"/>
      <c r="AQ46" s="95"/>
      <c r="AR46" s="95"/>
      <c r="AS46" s="95"/>
      <c r="AT46" s="95"/>
      <c r="AU46" s="95"/>
      <c r="AV46" s="95"/>
      <c r="AW46" s="99"/>
      <c r="AX46" s="96">
        <v>45322</v>
      </c>
      <c r="AY46" s="86">
        <v>372.19347951055266</v>
      </c>
      <c r="AZ46" s="95">
        <v>19995</v>
      </c>
      <c r="BA46" s="95">
        <v>19995</v>
      </c>
      <c r="BB46" s="85">
        <v>0.4411764705882353</v>
      </c>
      <c r="BC46" s="100">
        <v>132117</v>
      </c>
      <c r="BD46" s="100">
        <v>159787</v>
      </c>
      <c r="BE46" s="100">
        <v>177000</v>
      </c>
      <c r="BF46" s="95"/>
      <c r="BG46" s="95"/>
      <c r="BH46" s="95"/>
      <c r="BI46" s="95"/>
      <c r="BJ46" s="95"/>
      <c r="BK46" s="95"/>
      <c r="BL46" s="95"/>
      <c r="BM46" s="95"/>
      <c r="BN46" s="95"/>
      <c r="BO46" s="100"/>
      <c r="BP46" s="96">
        <v>177000</v>
      </c>
      <c r="BQ46" s="86">
        <v>110.77246584515636</v>
      </c>
      <c r="BR46" s="95">
        <v>181800</v>
      </c>
      <c r="BS46" s="95">
        <v>181800</v>
      </c>
      <c r="BT46" s="85">
        <v>1.0271186440677966</v>
      </c>
      <c r="BU46" s="98"/>
      <c r="BV46" s="95"/>
      <c r="BW46" s="95"/>
      <c r="BX46" s="95"/>
      <c r="BY46" s="95"/>
      <c r="BZ46" s="96">
        <v>0</v>
      </c>
      <c r="CA46" s="86"/>
      <c r="CB46" s="95"/>
      <c r="CC46" s="95">
        <v>0</v>
      </c>
      <c r="CD46" s="85"/>
      <c r="CE46" s="97">
        <v>750780</v>
      </c>
      <c r="CF46" s="97">
        <v>461703</v>
      </c>
      <c r="CG46" s="97">
        <v>1247322</v>
      </c>
      <c r="CH46" s="95">
        <v>0</v>
      </c>
      <c r="CI46" s="95">
        <v>0</v>
      </c>
      <c r="CJ46" s="95">
        <v>0</v>
      </c>
      <c r="CK46" s="95">
        <v>0</v>
      </c>
      <c r="CL46" s="95">
        <v>0</v>
      </c>
      <c r="CM46" s="95">
        <v>0</v>
      </c>
      <c r="CN46" s="95">
        <v>0</v>
      </c>
      <c r="CO46" s="95">
        <v>0</v>
      </c>
      <c r="CP46" s="95">
        <v>0</v>
      </c>
      <c r="CQ46" s="97"/>
      <c r="CR46" s="96">
        <v>1247322</v>
      </c>
      <c r="CS46" s="86">
        <v>270.1567891046842</v>
      </c>
      <c r="CT46" s="97">
        <v>715699</v>
      </c>
      <c r="CU46" s="97">
        <v>715699</v>
      </c>
      <c r="CV46" s="85">
        <v>0.5737884844490837</v>
      </c>
    </row>
    <row r="47" spans="1:100" ht="12.75">
      <c r="A47" s="92" t="s">
        <v>134</v>
      </c>
      <c r="B47" s="109" t="s">
        <v>135</v>
      </c>
      <c r="C47" s="94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6">
        <v>0</v>
      </c>
      <c r="P47" s="84"/>
      <c r="Q47" s="95">
        <v>0</v>
      </c>
      <c r="R47" s="95">
        <v>0</v>
      </c>
      <c r="S47" s="85"/>
      <c r="T47" s="95">
        <v>84730</v>
      </c>
      <c r="U47" s="95">
        <v>96728</v>
      </c>
      <c r="V47" s="99">
        <v>100000</v>
      </c>
      <c r="W47" s="95"/>
      <c r="X47" s="95"/>
      <c r="Y47" s="95"/>
      <c r="Z47" s="95"/>
      <c r="AA47" s="95"/>
      <c r="AB47" s="95"/>
      <c r="AC47" s="95"/>
      <c r="AD47" s="95"/>
      <c r="AE47" s="95"/>
      <c r="AF47" s="99"/>
      <c r="AG47" s="96">
        <v>100000</v>
      </c>
      <c r="AH47" s="86">
        <v>103.38268133322306</v>
      </c>
      <c r="AI47" s="95">
        <v>150000</v>
      </c>
      <c r="AJ47" s="95">
        <v>150000</v>
      </c>
      <c r="AK47" s="85">
        <v>1.5</v>
      </c>
      <c r="AL47" s="95">
        <v>53631</v>
      </c>
      <c r="AM47" s="95">
        <v>69027</v>
      </c>
      <c r="AN47" s="99">
        <v>75981</v>
      </c>
      <c r="AO47" s="95"/>
      <c r="AP47" s="95"/>
      <c r="AQ47" s="95"/>
      <c r="AR47" s="95"/>
      <c r="AS47" s="95"/>
      <c r="AT47" s="95"/>
      <c r="AU47" s="95"/>
      <c r="AV47" s="95"/>
      <c r="AW47" s="99"/>
      <c r="AX47" s="96">
        <v>75981</v>
      </c>
      <c r="AY47" s="86">
        <v>110.07431874483898</v>
      </c>
      <c r="AZ47" s="95">
        <v>35991</v>
      </c>
      <c r="BA47" s="95">
        <v>35991</v>
      </c>
      <c r="BB47" s="85">
        <v>0.47368421052631576</v>
      </c>
      <c r="BC47" s="100">
        <v>72643</v>
      </c>
      <c r="BD47" s="100">
        <v>86761</v>
      </c>
      <c r="BE47" s="99">
        <v>141000</v>
      </c>
      <c r="BF47" s="95"/>
      <c r="BG47" s="95"/>
      <c r="BH47" s="95"/>
      <c r="BI47" s="95"/>
      <c r="BJ47" s="95"/>
      <c r="BK47" s="95"/>
      <c r="BL47" s="95"/>
      <c r="BM47" s="95"/>
      <c r="BN47" s="95"/>
      <c r="BO47" s="99"/>
      <c r="BP47" s="96">
        <v>141000</v>
      </c>
      <c r="BQ47" s="86">
        <v>162.51541591267966</v>
      </c>
      <c r="BR47" s="95">
        <v>154000</v>
      </c>
      <c r="BS47" s="95">
        <v>154000</v>
      </c>
      <c r="BT47" s="85">
        <v>1.0921985815602837</v>
      </c>
      <c r="BU47" s="98"/>
      <c r="BV47" s="95"/>
      <c r="BW47" s="95"/>
      <c r="BX47" s="95"/>
      <c r="BY47" s="95"/>
      <c r="BZ47" s="96">
        <v>0</v>
      </c>
      <c r="CA47" s="86"/>
      <c r="CB47" s="95"/>
      <c r="CC47" s="95">
        <v>0</v>
      </c>
      <c r="CD47" s="85"/>
      <c r="CE47" s="97">
        <v>211004</v>
      </c>
      <c r="CF47" s="97">
        <v>252516</v>
      </c>
      <c r="CG47" s="97">
        <v>316981</v>
      </c>
      <c r="CH47" s="95">
        <v>0</v>
      </c>
      <c r="CI47" s="95">
        <v>0</v>
      </c>
      <c r="CJ47" s="95">
        <v>0</v>
      </c>
      <c r="CK47" s="95">
        <v>0</v>
      </c>
      <c r="CL47" s="95">
        <v>0</v>
      </c>
      <c r="CM47" s="95">
        <v>0</v>
      </c>
      <c r="CN47" s="95">
        <v>0</v>
      </c>
      <c r="CO47" s="95">
        <v>0</v>
      </c>
      <c r="CP47" s="95">
        <v>0</v>
      </c>
      <c r="CQ47" s="97"/>
      <c r="CR47" s="96">
        <v>316981</v>
      </c>
      <c r="CS47" s="86">
        <v>125.52907538532212</v>
      </c>
      <c r="CT47" s="97">
        <v>339991</v>
      </c>
      <c r="CU47" s="97">
        <v>339991</v>
      </c>
      <c r="CV47" s="85">
        <v>1.0725911016748637</v>
      </c>
    </row>
    <row r="48" spans="1:100" ht="12.75">
      <c r="A48" s="92" t="s">
        <v>134</v>
      </c>
      <c r="B48" s="109" t="s">
        <v>136</v>
      </c>
      <c r="C48" s="94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6">
        <v>0</v>
      </c>
      <c r="P48" s="84"/>
      <c r="Q48" s="95">
        <v>0</v>
      </c>
      <c r="R48" s="95">
        <v>0</v>
      </c>
      <c r="S48" s="85"/>
      <c r="T48" s="95">
        <v>262615</v>
      </c>
      <c r="U48" s="95">
        <v>175400</v>
      </c>
      <c r="V48" s="99">
        <v>240000</v>
      </c>
      <c r="W48" s="95"/>
      <c r="X48" s="95"/>
      <c r="Y48" s="95"/>
      <c r="Z48" s="95"/>
      <c r="AA48" s="95"/>
      <c r="AB48" s="95"/>
      <c r="AC48" s="95"/>
      <c r="AD48" s="95"/>
      <c r="AE48" s="95"/>
      <c r="AF48" s="99"/>
      <c r="AG48" s="96">
        <v>240000</v>
      </c>
      <c r="AH48" s="86">
        <v>136.830102622577</v>
      </c>
      <c r="AI48" s="95">
        <v>386250</v>
      </c>
      <c r="AJ48" s="95">
        <v>386250</v>
      </c>
      <c r="AK48" s="85">
        <v>1.609375</v>
      </c>
      <c r="AL48" s="95"/>
      <c r="AM48" s="95"/>
      <c r="AN48" s="100"/>
      <c r="AO48" s="95"/>
      <c r="AP48" s="95"/>
      <c r="AQ48" s="95"/>
      <c r="AR48" s="95"/>
      <c r="AS48" s="95"/>
      <c r="AT48" s="95"/>
      <c r="AU48" s="95"/>
      <c r="AV48" s="95"/>
      <c r="AW48" s="100"/>
      <c r="AX48" s="96">
        <v>0</v>
      </c>
      <c r="AY48" s="86"/>
      <c r="AZ48" s="95">
        <v>0</v>
      </c>
      <c r="BA48" s="95">
        <v>0</v>
      </c>
      <c r="BB48" s="85"/>
      <c r="BC48" s="100">
        <v>60147</v>
      </c>
      <c r="BD48" s="100">
        <v>73640</v>
      </c>
      <c r="BE48" s="99">
        <v>60000</v>
      </c>
      <c r="BF48" s="95"/>
      <c r="BG48" s="95"/>
      <c r="BH48" s="95"/>
      <c r="BI48" s="95"/>
      <c r="BJ48" s="95"/>
      <c r="BK48" s="95"/>
      <c r="BL48" s="95"/>
      <c r="BM48" s="95"/>
      <c r="BN48" s="95"/>
      <c r="BO48" s="99"/>
      <c r="BP48" s="96">
        <v>60000</v>
      </c>
      <c r="BQ48" s="86">
        <v>81.47745790331342</v>
      </c>
      <c r="BR48" s="95">
        <v>77000</v>
      </c>
      <c r="BS48" s="95">
        <v>77000</v>
      </c>
      <c r="BT48" s="85">
        <v>1.2833333333333334</v>
      </c>
      <c r="BU48" s="98"/>
      <c r="BV48" s="95"/>
      <c r="BW48" s="95"/>
      <c r="BX48" s="95"/>
      <c r="BY48" s="95"/>
      <c r="BZ48" s="96">
        <v>0</v>
      </c>
      <c r="CA48" s="86"/>
      <c r="CB48" s="95"/>
      <c r="CC48" s="95">
        <v>0</v>
      </c>
      <c r="CD48" s="85"/>
      <c r="CE48" s="97">
        <v>322762</v>
      </c>
      <c r="CF48" s="97">
        <v>249040</v>
      </c>
      <c r="CG48" s="97">
        <v>300000</v>
      </c>
      <c r="CH48" s="95">
        <v>0</v>
      </c>
      <c r="CI48" s="95">
        <v>0</v>
      </c>
      <c r="CJ48" s="95">
        <v>0</v>
      </c>
      <c r="CK48" s="95">
        <v>0</v>
      </c>
      <c r="CL48" s="95">
        <v>0</v>
      </c>
      <c r="CM48" s="95">
        <v>0</v>
      </c>
      <c r="CN48" s="95">
        <v>0</v>
      </c>
      <c r="CO48" s="95">
        <v>0</v>
      </c>
      <c r="CP48" s="95">
        <v>0</v>
      </c>
      <c r="CQ48" s="97"/>
      <c r="CR48" s="96">
        <v>300000</v>
      </c>
      <c r="CS48" s="86">
        <v>120.462576292965</v>
      </c>
      <c r="CT48" s="97">
        <v>463250</v>
      </c>
      <c r="CU48" s="97">
        <v>463250</v>
      </c>
      <c r="CV48" s="85">
        <v>1.5441666666666667</v>
      </c>
    </row>
    <row r="49" spans="1:100" ht="12.75">
      <c r="A49" s="92" t="s">
        <v>134</v>
      </c>
      <c r="B49" s="109" t="s">
        <v>137</v>
      </c>
      <c r="C49" s="94"/>
      <c r="D49" s="95"/>
      <c r="E49" s="95">
        <v>400000</v>
      </c>
      <c r="F49" s="95"/>
      <c r="G49" s="95"/>
      <c r="H49" s="95"/>
      <c r="I49" s="95"/>
      <c r="J49" s="95"/>
      <c r="K49" s="95"/>
      <c r="L49" s="95"/>
      <c r="M49" s="95"/>
      <c r="N49" s="95"/>
      <c r="O49" s="96">
        <v>400000</v>
      </c>
      <c r="P49" s="84"/>
      <c r="Q49" s="95"/>
      <c r="R49" s="95"/>
      <c r="S49" s="85"/>
      <c r="T49" s="95">
        <v>5000</v>
      </c>
      <c r="U49" s="95">
        <v>8600</v>
      </c>
      <c r="V49" s="99">
        <v>10000</v>
      </c>
      <c r="W49" s="95"/>
      <c r="X49" s="95"/>
      <c r="Y49" s="95"/>
      <c r="Z49" s="95"/>
      <c r="AA49" s="95"/>
      <c r="AB49" s="95"/>
      <c r="AC49" s="95"/>
      <c r="AD49" s="95"/>
      <c r="AE49" s="95"/>
      <c r="AF49" s="99"/>
      <c r="AG49" s="96">
        <v>10000</v>
      </c>
      <c r="AH49" s="86">
        <v>116.27906976744187</v>
      </c>
      <c r="AI49" s="95"/>
      <c r="AJ49" s="95"/>
      <c r="AK49" s="85"/>
      <c r="AL49" s="95">
        <v>1353</v>
      </c>
      <c r="AM49" s="95">
        <v>69860</v>
      </c>
      <c r="AN49" s="99">
        <v>26660</v>
      </c>
      <c r="AO49" s="95"/>
      <c r="AP49" s="95"/>
      <c r="AQ49" s="95"/>
      <c r="AR49" s="95"/>
      <c r="AS49" s="95"/>
      <c r="AT49" s="95"/>
      <c r="AU49" s="95"/>
      <c r="AV49" s="95"/>
      <c r="AW49" s="99"/>
      <c r="AX49" s="96">
        <v>26660</v>
      </c>
      <c r="AY49" s="86">
        <v>38.16203836243916</v>
      </c>
      <c r="AZ49" s="95"/>
      <c r="BA49" s="95"/>
      <c r="BB49" s="85"/>
      <c r="BC49" s="100">
        <v>49820</v>
      </c>
      <c r="BD49" s="100">
        <v>431419</v>
      </c>
      <c r="BE49" s="99">
        <v>100000</v>
      </c>
      <c r="BF49" s="95"/>
      <c r="BG49" s="95"/>
      <c r="BH49" s="95"/>
      <c r="BI49" s="95"/>
      <c r="BJ49" s="95"/>
      <c r="BK49" s="95"/>
      <c r="BL49" s="95"/>
      <c r="BM49" s="95"/>
      <c r="BN49" s="95"/>
      <c r="BO49" s="99"/>
      <c r="BP49" s="96">
        <v>100000</v>
      </c>
      <c r="BQ49" s="86">
        <v>23.179322190260514</v>
      </c>
      <c r="BR49" s="95"/>
      <c r="BS49" s="95"/>
      <c r="BT49" s="85"/>
      <c r="BU49" s="98"/>
      <c r="BV49" s="95"/>
      <c r="BW49" s="95"/>
      <c r="BX49" s="95"/>
      <c r="BY49" s="95"/>
      <c r="BZ49" s="96">
        <v>0</v>
      </c>
      <c r="CA49" s="86"/>
      <c r="CB49" s="95"/>
      <c r="CC49" s="95">
        <v>0</v>
      </c>
      <c r="CD49" s="85"/>
      <c r="CE49" s="97">
        <v>56173</v>
      </c>
      <c r="CF49" s="97">
        <v>509879</v>
      </c>
      <c r="CG49" s="97">
        <v>536660</v>
      </c>
      <c r="CH49" s="95">
        <v>0</v>
      </c>
      <c r="CI49" s="95">
        <v>0</v>
      </c>
      <c r="CJ49" s="95">
        <v>0</v>
      </c>
      <c r="CK49" s="95">
        <v>0</v>
      </c>
      <c r="CL49" s="95">
        <v>0</v>
      </c>
      <c r="CM49" s="95">
        <v>0</v>
      </c>
      <c r="CN49" s="95">
        <v>0</v>
      </c>
      <c r="CO49" s="95">
        <v>0</v>
      </c>
      <c r="CP49" s="95">
        <v>0</v>
      </c>
      <c r="CQ49" s="97"/>
      <c r="CR49" s="96">
        <v>536660</v>
      </c>
      <c r="CS49" s="86">
        <v>105.25242263360524</v>
      </c>
      <c r="CT49" s="97">
        <v>0</v>
      </c>
      <c r="CU49" s="97">
        <v>0</v>
      </c>
      <c r="CV49" s="85"/>
    </row>
    <row r="50" spans="1:100" ht="12.75">
      <c r="A50" s="92" t="s">
        <v>134</v>
      </c>
      <c r="B50" s="109" t="s">
        <v>138</v>
      </c>
      <c r="C50" s="94">
        <v>238630</v>
      </c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6">
        <v>0</v>
      </c>
      <c r="P50" s="84"/>
      <c r="Q50" s="95">
        <v>0</v>
      </c>
      <c r="R50" s="95">
        <v>0</v>
      </c>
      <c r="S50" s="85"/>
      <c r="T50" s="91"/>
      <c r="U50" s="95"/>
      <c r="V50" s="100"/>
      <c r="W50" s="95"/>
      <c r="X50" s="95"/>
      <c r="Y50" s="95"/>
      <c r="Z50" s="95"/>
      <c r="AA50" s="95"/>
      <c r="AB50" s="95"/>
      <c r="AC50" s="95"/>
      <c r="AD50" s="95"/>
      <c r="AE50" s="95"/>
      <c r="AF50" s="100"/>
      <c r="AG50" s="96">
        <v>0</v>
      </c>
      <c r="AH50" s="86"/>
      <c r="AI50" s="95">
        <v>0</v>
      </c>
      <c r="AJ50" s="95">
        <v>0</v>
      </c>
      <c r="AK50" s="85"/>
      <c r="AL50" s="91"/>
      <c r="AM50" s="98">
        <v>46966</v>
      </c>
      <c r="AN50" s="99">
        <v>47988</v>
      </c>
      <c r="AO50" s="95"/>
      <c r="AP50" s="95"/>
      <c r="AQ50" s="95"/>
      <c r="AR50" s="95"/>
      <c r="AS50" s="95"/>
      <c r="AT50" s="95"/>
      <c r="AU50" s="95"/>
      <c r="AV50" s="95"/>
      <c r="AW50" s="99"/>
      <c r="AX50" s="96">
        <v>47988</v>
      </c>
      <c r="AY50" s="86">
        <v>102.17604224332494</v>
      </c>
      <c r="AZ50" s="95">
        <v>127968</v>
      </c>
      <c r="BA50" s="95">
        <v>127968</v>
      </c>
      <c r="BB50" s="85">
        <v>2.6666666666666665</v>
      </c>
      <c r="BC50" s="100">
        <v>321295</v>
      </c>
      <c r="BD50" s="100">
        <v>340000</v>
      </c>
      <c r="BE50" s="99">
        <v>523000</v>
      </c>
      <c r="BF50" s="95"/>
      <c r="BG50" s="95"/>
      <c r="BH50" s="95"/>
      <c r="BI50" s="95"/>
      <c r="BJ50" s="95"/>
      <c r="BK50" s="95"/>
      <c r="BL50" s="95"/>
      <c r="BM50" s="95"/>
      <c r="BN50" s="95"/>
      <c r="BO50" s="99"/>
      <c r="BP50" s="96">
        <v>523000</v>
      </c>
      <c r="BQ50" s="86">
        <v>153.82352941176472</v>
      </c>
      <c r="BR50" s="95">
        <v>823400</v>
      </c>
      <c r="BS50" s="95">
        <v>823400</v>
      </c>
      <c r="BT50" s="85">
        <v>1.5743785850860421</v>
      </c>
      <c r="BU50" s="98"/>
      <c r="BV50" s="95"/>
      <c r="BW50" s="95"/>
      <c r="BX50" s="95"/>
      <c r="BY50" s="95"/>
      <c r="BZ50" s="96">
        <v>0</v>
      </c>
      <c r="CA50" s="86"/>
      <c r="CB50" s="95"/>
      <c r="CC50" s="95">
        <v>0</v>
      </c>
      <c r="CD50" s="85"/>
      <c r="CE50" s="97">
        <v>559925</v>
      </c>
      <c r="CF50" s="97">
        <v>386966</v>
      </c>
      <c r="CG50" s="97">
        <v>570988</v>
      </c>
      <c r="CH50" s="95">
        <v>0</v>
      </c>
      <c r="CI50" s="95">
        <v>0</v>
      </c>
      <c r="CJ50" s="95">
        <v>0</v>
      </c>
      <c r="CK50" s="95">
        <v>0</v>
      </c>
      <c r="CL50" s="95">
        <v>0</v>
      </c>
      <c r="CM50" s="95">
        <v>0</v>
      </c>
      <c r="CN50" s="95">
        <v>0</v>
      </c>
      <c r="CO50" s="95">
        <v>0</v>
      </c>
      <c r="CP50" s="95">
        <v>0</v>
      </c>
      <c r="CQ50" s="97"/>
      <c r="CR50" s="96">
        <v>570988</v>
      </c>
      <c r="CS50" s="86">
        <v>147.55508235865685</v>
      </c>
      <c r="CT50" s="97">
        <v>951368</v>
      </c>
      <c r="CU50" s="97">
        <v>951368</v>
      </c>
      <c r="CV50" s="85">
        <v>1.6661786237188874</v>
      </c>
    </row>
    <row r="51" spans="1:100" ht="12.75">
      <c r="A51" s="116" t="s">
        <v>139</v>
      </c>
      <c r="B51" s="115" t="s">
        <v>140</v>
      </c>
      <c r="C51" s="87">
        <v>11326057</v>
      </c>
      <c r="D51" s="87">
        <v>2032072</v>
      </c>
      <c r="E51" s="91">
        <v>0</v>
      </c>
      <c r="F51" s="87">
        <v>69086</v>
      </c>
      <c r="G51" s="87">
        <v>0</v>
      </c>
      <c r="H51" s="87">
        <v>0</v>
      </c>
      <c r="I51" s="87">
        <v>0</v>
      </c>
      <c r="J51" s="87">
        <v>300000</v>
      </c>
      <c r="K51" s="87">
        <v>0</v>
      </c>
      <c r="L51" s="87">
        <v>0</v>
      </c>
      <c r="M51" s="87">
        <v>0</v>
      </c>
      <c r="N51" s="91"/>
      <c r="O51" s="87">
        <v>369086</v>
      </c>
      <c r="P51" s="84">
        <v>18.163037530166253</v>
      </c>
      <c r="Q51" s="91">
        <v>0</v>
      </c>
      <c r="R51" s="91">
        <v>0</v>
      </c>
      <c r="S51" s="85"/>
      <c r="T51" s="87">
        <v>67355</v>
      </c>
      <c r="U51" s="87">
        <v>74000</v>
      </c>
      <c r="V51" s="87">
        <v>95000</v>
      </c>
      <c r="W51" s="87">
        <v>0</v>
      </c>
      <c r="X51" s="87">
        <v>0</v>
      </c>
      <c r="Y51" s="87">
        <v>0</v>
      </c>
      <c r="Z51" s="87">
        <v>0</v>
      </c>
      <c r="AA51" s="87">
        <v>0</v>
      </c>
      <c r="AB51" s="87">
        <v>0</v>
      </c>
      <c r="AC51" s="87">
        <v>0</v>
      </c>
      <c r="AD51" s="87">
        <v>0</v>
      </c>
      <c r="AE51" s="87">
        <v>0</v>
      </c>
      <c r="AF51" s="87"/>
      <c r="AG51" s="87">
        <v>95000</v>
      </c>
      <c r="AH51" s="86">
        <v>128.3783783783784</v>
      </c>
      <c r="AI51" s="91">
        <v>160000</v>
      </c>
      <c r="AJ51" s="91">
        <v>160000</v>
      </c>
      <c r="AK51" s="85">
        <v>1.6842105263157894</v>
      </c>
      <c r="AL51" s="87">
        <v>1625200</v>
      </c>
      <c r="AM51" s="87">
        <v>2041563</v>
      </c>
      <c r="AN51" s="87">
        <v>2692288.1729800003</v>
      </c>
      <c r="AO51" s="87">
        <v>0</v>
      </c>
      <c r="AP51" s="87">
        <v>0</v>
      </c>
      <c r="AQ51" s="87">
        <v>0</v>
      </c>
      <c r="AR51" s="87">
        <v>0</v>
      </c>
      <c r="AS51" s="87">
        <v>0</v>
      </c>
      <c r="AT51" s="87">
        <v>0</v>
      </c>
      <c r="AU51" s="87">
        <v>14350</v>
      </c>
      <c r="AV51" s="87">
        <v>0</v>
      </c>
      <c r="AW51" s="87"/>
      <c r="AX51" s="87">
        <v>2706638.1729800003</v>
      </c>
      <c r="AY51" s="86">
        <v>132.57676461515027</v>
      </c>
      <c r="AZ51" s="91">
        <v>3421088.2571371305</v>
      </c>
      <c r="BA51" s="91">
        <v>3421088.2571371305</v>
      </c>
      <c r="BB51" s="85">
        <v>1.2639621694873693</v>
      </c>
      <c r="BC51" s="87">
        <v>3285332</v>
      </c>
      <c r="BD51" s="87">
        <v>3685354</v>
      </c>
      <c r="BE51" s="87">
        <v>2265623.025351014</v>
      </c>
      <c r="BF51" s="87">
        <v>0</v>
      </c>
      <c r="BG51" s="87">
        <v>0</v>
      </c>
      <c r="BH51" s="87">
        <v>0</v>
      </c>
      <c r="BI51" s="87">
        <v>0</v>
      </c>
      <c r="BJ51" s="87">
        <v>0</v>
      </c>
      <c r="BK51" s="87">
        <v>0</v>
      </c>
      <c r="BL51" s="87">
        <v>0</v>
      </c>
      <c r="BM51" s="87">
        <v>0</v>
      </c>
      <c r="BN51" s="87">
        <v>0</v>
      </c>
      <c r="BO51" s="87"/>
      <c r="BP51" s="87">
        <v>2265623.025351014</v>
      </c>
      <c r="BQ51" s="86">
        <v>61.47640159808295</v>
      </c>
      <c r="BR51" s="91">
        <v>2704384.5</v>
      </c>
      <c r="BS51" s="91">
        <v>2704384.5</v>
      </c>
      <c r="BT51" s="85">
        <v>1.1936604058748954</v>
      </c>
      <c r="BU51" s="98"/>
      <c r="BV51" s="91"/>
      <c r="BW51" s="91"/>
      <c r="BX51" s="87">
        <v>0</v>
      </c>
      <c r="BY51" s="91"/>
      <c r="BZ51" s="87">
        <v>0</v>
      </c>
      <c r="CA51" s="86"/>
      <c r="CB51" s="91">
        <v>0</v>
      </c>
      <c r="CC51" s="91">
        <v>0</v>
      </c>
      <c r="CD51" s="85"/>
      <c r="CE51" s="87">
        <v>16303944</v>
      </c>
      <c r="CF51" s="87">
        <v>7832989</v>
      </c>
      <c r="CG51" s="87">
        <v>5052911.198331014</v>
      </c>
      <c r="CH51" s="87">
        <v>69086</v>
      </c>
      <c r="CI51" s="87">
        <v>0</v>
      </c>
      <c r="CJ51" s="87">
        <v>0</v>
      </c>
      <c r="CK51" s="87">
        <v>0</v>
      </c>
      <c r="CL51" s="87">
        <v>300000</v>
      </c>
      <c r="CM51" s="87">
        <v>0</v>
      </c>
      <c r="CN51" s="87">
        <v>14350</v>
      </c>
      <c r="CO51" s="87">
        <v>0</v>
      </c>
      <c r="CP51" s="87">
        <v>0</v>
      </c>
      <c r="CQ51" s="87"/>
      <c r="CR51" s="87">
        <v>5436347.198331014</v>
      </c>
      <c r="CS51" s="86">
        <v>69.40322778866425</v>
      </c>
      <c r="CT51" s="87">
        <v>6285472.757137131</v>
      </c>
      <c r="CU51" s="91">
        <v>6285472.757137131</v>
      </c>
      <c r="CV51" s="85">
        <v>1.1561941369504145</v>
      </c>
    </row>
    <row r="52" spans="1:100" ht="12.75">
      <c r="A52" s="92" t="s">
        <v>141</v>
      </c>
      <c r="B52" s="109" t="s">
        <v>142</v>
      </c>
      <c r="C52" s="94"/>
      <c r="D52" s="95"/>
      <c r="E52" s="95"/>
      <c r="F52" s="95"/>
      <c r="G52" s="95"/>
      <c r="H52" s="95"/>
      <c r="I52" s="95"/>
      <c r="J52" s="95">
        <v>200000</v>
      </c>
      <c r="K52" s="95"/>
      <c r="L52" s="95"/>
      <c r="M52" s="95"/>
      <c r="N52" s="95"/>
      <c r="O52" s="96">
        <v>200000</v>
      </c>
      <c r="P52" s="84"/>
      <c r="Q52" s="95">
        <v>0</v>
      </c>
      <c r="R52" s="95">
        <v>0</v>
      </c>
      <c r="S52" s="85"/>
      <c r="T52" s="91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6">
        <v>0</v>
      </c>
      <c r="AH52" s="86"/>
      <c r="AI52" s="95">
        <v>0</v>
      </c>
      <c r="AJ52" s="95">
        <v>0</v>
      </c>
      <c r="AK52" s="85"/>
      <c r="AL52" s="95">
        <v>548143</v>
      </c>
      <c r="AM52" s="95">
        <v>681171</v>
      </c>
      <c r="AN52" s="99">
        <v>1069428.0428</v>
      </c>
      <c r="AO52" s="95"/>
      <c r="AP52" s="95"/>
      <c r="AQ52" s="95"/>
      <c r="AR52" s="95"/>
      <c r="AS52" s="95"/>
      <c r="AT52" s="95"/>
      <c r="AU52" s="95"/>
      <c r="AV52" s="95"/>
      <c r="AW52" s="99"/>
      <c r="AX52" s="96">
        <v>1069428.0428</v>
      </c>
      <c r="AY52" s="86">
        <v>156.99846922432107</v>
      </c>
      <c r="AZ52" s="95">
        <v>1295610.0165</v>
      </c>
      <c r="BA52" s="95">
        <v>1295610.0165</v>
      </c>
      <c r="BB52" s="85">
        <v>1.2114980762125944</v>
      </c>
      <c r="BC52" s="100">
        <v>444971</v>
      </c>
      <c r="BD52" s="100">
        <v>896929</v>
      </c>
      <c r="BE52" s="99">
        <v>557414.025351014</v>
      </c>
      <c r="BF52" s="95"/>
      <c r="BG52" s="95"/>
      <c r="BH52" s="95"/>
      <c r="BI52" s="95"/>
      <c r="BJ52" s="95"/>
      <c r="BK52" s="95"/>
      <c r="BL52" s="95"/>
      <c r="BM52" s="95"/>
      <c r="BN52" s="95"/>
      <c r="BO52" s="99"/>
      <c r="BP52" s="96">
        <v>557414.025351014</v>
      </c>
      <c r="BQ52" s="86">
        <v>62.14695091261561</v>
      </c>
      <c r="BR52" s="95">
        <v>847459.5</v>
      </c>
      <c r="BS52" s="95">
        <v>847459.5</v>
      </c>
      <c r="BT52" s="85">
        <v>1.5203411852910214</v>
      </c>
      <c r="BU52" s="98"/>
      <c r="BV52" s="95"/>
      <c r="BW52" s="95"/>
      <c r="BX52" s="95"/>
      <c r="BY52" s="95"/>
      <c r="BZ52" s="96">
        <v>0</v>
      </c>
      <c r="CA52" s="86"/>
      <c r="CB52" s="95"/>
      <c r="CC52" s="95">
        <v>0</v>
      </c>
      <c r="CD52" s="85"/>
      <c r="CE52" s="97">
        <v>993114</v>
      </c>
      <c r="CF52" s="97">
        <v>1578100</v>
      </c>
      <c r="CG52" s="97">
        <v>1626842.068151014</v>
      </c>
      <c r="CH52" s="95">
        <v>0</v>
      </c>
      <c r="CI52" s="95">
        <v>0</v>
      </c>
      <c r="CJ52" s="95">
        <v>0</v>
      </c>
      <c r="CK52" s="95">
        <v>0</v>
      </c>
      <c r="CL52" s="95">
        <v>200000</v>
      </c>
      <c r="CM52" s="95">
        <v>0</v>
      </c>
      <c r="CN52" s="95">
        <v>0</v>
      </c>
      <c r="CO52" s="95">
        <v>0</v>
      </c>
      <c r="CP52" s="95">
        <v>0</v>
      </c>
      <c r="CQ52" s="97"/>
      <c r="CR52" s="96">
        <v>1826842.068151014</v>
      </c>
      <c r="CS52" s="86">
        <v>115.76212332241391</v>
      </c>
      <c r="CT52" s="97">
        <v>2143069.5165</v>
      </c>
      <c r="CU52" s="97">
        <v>2143069.5165</v>
      </c>
      <c r="CV52" s="85">
        <v>1.1731005946611721</v>
      </c>
    </row>
    <row r="53" spans="1:100" ht="12.75">
      <c r="A53" s="92" t="s">
        <v>143</v>
      </c>
      <c r="B53" s="109" t="s">
        <v>144</v>
      </c>
      <c r="C53" s="94"/>
      <c r="D53" s="95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96">
        <v>0</v>
      </c>
      <c r="P53" s="84"/>
      <c r="Q53" s="95">
        <v>0</v>
      </c>
      <c r="R53" s="95">
        <v>0</v>
      </c>
      <c r="S53" s="85"/>
      <c r="T53" s="91"/>
      <c r="U53" s="95"/>
      <c r="V53" s="95"/>
      <c r="W53" s="117"/>
      <c r="X53" s="117"/>
      <c r="Y53" s="117"/>
      <c r="Z53" s="117"/>
      <c r="AA53" s="117"/>
      <c r="AB53" s="117"/>
      <c r="AC53" s="117"/>
      <c r="AD53" s="117"/>
      <c r="AE53" s="117"/>
      <c r="AF53" s="95"/>
      <c r="AG53" s="96">
        <v>0</v>
      </c>
      <c r="AH53" s="86"/>
      <c r="AI53" s="95">
        <v>0</v>
      </c>
      <c r="AJ53" s="95">
        <v>0</v>
      </c>
      <c r="AK53" s="85"/>
      <c r="AL53" s="95">
        <v>293416</v>
      </c>
      <c r="AM53" s="95">
        <v>319973</v>
      </c>
      <c r="AN53" s="99">
        <v>345973.7516</v>
      </c>
      <c r="AO53" s="117"/>
      <c r="AP53" s="117"/>
      <c r="AQ53" s="117"/>
      <c r="AR53" s="117"/>
      <c r="AS53" s="117"/>
      <c r="AT53" s="117"/>
      <c r="AU53" s="117"/>
      <c r="AV53" s="117"/>
      <c r="AW53" s="99"/>
      <c r="AX53" s="96">
        <v>345973.7516</v>
      </c>
      <c r="AY53" s="86">
        <v>108.12592049954215</v>
      </c>
      <c r="AZ53" s="95">
        <v>415549.42</v>
      </c>
      <c r="BA53" s="95">
        <v>415549.42</v>
      </c>
      <c r="BB53" s="85">
        <v>1.2011010028311062</v>
      </c>
      <c r="BC53" s="100">
        <v>233723</v>
      </c>
      <c r="BD53" s="100">
        <v>246435</v>
      </c>
      <c r="BE53" s="99">
        <v>261000</v>
      </c>
      <c r="BF53" s="117"/>
      <c r="BG53" s="117"/>
      <c r="BH53" s="117"/>
      <c r="BI53" s="117"/>
      <c r="BJ53" s="117"/>
      <c r="BK53" s="117"/>
      <c r="BL53" s="117"/>
      <c r="BM53" s="117"/>
      <c r="BN53" s="117"/>
      <c r="BO53" s="99"/>
      <c r="BP53" s="96">
        <v>261000</v>
      </c>
      <c r="BQ53" s="86">
        <v>105.91028060137562</v>
      </c>
      <c r="BR53" s="95">
        <v>348400</v>
      </c>
      <c r="BS53" s="95">
        <v>348400</v>
      </c>
      <c r="BT53" s="85">
        <v>1.3348659003831418</v>
      </c>
      <c r="BU53" s="98"/>
      <c r="BV53" s="95"/>
      <c r="BW53" s="95"/>
      <c r="BX53" s="117"/>
      <c r="BY53" s="95"/>
      <c r="BZ53" s="96">
        <v>0</v>
      </c>
      <c r="CA53" s="86"/>
      <c r="CB53" s="117"/>
      <c r="CC53" s="95">
        <v>0</v>
      </c>
      <c r="CD53" s="85"/>
      <c r="CE53" s="97">
        <v>527139</v>
      </c>
      <c r="CF53" s="97">
        <v>566408</v>
      </c>
      <c r="CG53" s="97">
        <v>606973.7516000001</v>
      </c>
      <c r="CH53" s="95">
        <v>0</v>
      </c>
      <c r="CI53" s="95">
        <v>0</v>
      </c>
      <c r="CJ53" s="95">
        <v>0</v>
      </c>
      <c r="CK53" s="95">
        <v>0</v>
      </c>
      <c r="CL53" s="95">
        <v>0</v>
      </c>
      <c r="CM53" s="95">
        <v>0</v>
      </c>
      <c r="CN53" s="95">
        <v>0</v>
      </c>
      <c r="CO53" s="95">
        <v>0</v>
      </c>
      <c r="CP53" s="95">
        <v>0</v>
      </c>
      <c r="CQ53" s="97"/>
      <c r="CR53" s="96">
        <v>606973.7516000001</v>
      </c>
      <c r="CS53" s="86">
        <v>107.16193125803308</v>
      </c>
      <c r="CT53" s="97">
        <v>763949.42</v>
      </c>
      <c r="CU53" s="97">
        <v>763949.42</v>
      </c>
      <c r="CV53" s="85">
        <v>1.2586201923661569</v>
      </c>
    </row>
    <row r="54" spans="1:100" ht="12.75">
      <c r="A54" s="92" t="s">
        <v>145</v>
      </c>
      <c r="B54" s="109" t="s">
        <v>146</v>
      </c>
      <c r="C54" s="94"/>
      <c r="D54" s="95"/>
      <c r="E54" s="95"/>
      <c r="F54" s="95"/>
      <c r="G54" s="95"/>
      <c r="H54" s="95"/>
      <c r="I54" s="95"/>
      <c r="J54" s="95">
        <v>100000</v>
      </c>
      <c r="K54" s="95"/>
      <c r="L54" s="95"/>
      <c r="M54" s="95"/>
      <c r="N54" s="95"/>
      <c r="O54" s="96">
        <v>100000</v>
      </c>
      <c r="P54" s="84"/>
      <c r="Q54" s="95">
        <v>0</v>
      </c>
      <c r="R54" s="95">
        <v>0</v>
      </c>
      <c r="S54" s="85"/>
      <c r="T54" s="91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6">
        <v>0</v>
      </c>
      <c r="AH54" s="86"/>
      <c r="AI54" s="95">
        <v>0</v>
      </c>
      <c r="AJ54" s="95">
        <v>0</v>
      </c>
      <c r="AK54" s="85"/>
      <c r="AL54" s="95">
        <v>248092</v>
      </c>
      <c r="AM54" s="95">
        <v>284626</v>
      </c>
      <c r="AN54" s="99">
        <v>399801.8912000001</v>
      </c>
      <c r="AO54" s="95"/>
      <c r="AP54" s="95"/>
      <c r="AQ54" s="95"/>
      <c r="AR54" s="95"/>
      <c r="AS54" s="95"/>
      <c r="AT54" s="95"/>
      <c r="AU54" s="95"/>
      <c r="AV54" s="95"/>
      <c r="AW54" s="99"/>
      <c r="AX54" s="96">
        <v>399801.8912000001</v>
      </c>
      <c r="AY54" s="86">
        <v>140.46569575513132</v>
      </c>
      <c r="AZ54" s="95">
        <v>487102.6383333333</v>
      </c>
      <c r="BA54" s="95">
        <v>487102.6383333333</v>
      </c>
      <c r="BB54" s="85">
        <v>1.2183600154348975</v>
      </c>
      <c r="BC54" s="100">
        <v>166889</v>
      </c>
      <c r="BD54" s="100">
        <v>716089</v>
      </c>
      <c r="BE54" s="99">
        <v>338240</v>
      </c>
      <c r="BF54" s="95"/>
      <c r="BG54" s="95"/>
      <c r="BH54" s="95"/>
      <c r="BI54" s="95"/>
      <c r="BJ54" s="95"/>
      <c r="BK54" s="95"/>
      <c r="BL54" s="95"/>
      <c r="BM54" s="95"/>
      <c r="BN54" s="95"/>
      <c r="BO54" s="99"/>
      <c r="BP54" s="96">
        <v>338240</v>
      </c>
      <c r="BQ54" s="86">
        <v>47.23435215455062</v>
      </c>
      <c r="BR54" s="95">
        <v>362245</v>
      </c>
      <c r="BS54" s="95">
        <v>362245</v>
      </c>
      <c r="BT54" s="85">
        <v>1.070970316934721</v>
      </c>
      <c r="BU54" s="98"/>
      <c r="BV54" s="95"/>
      <c r="BW54" s="95"/>
      <c r="BX54" s="95"/>
      <c r="BY54" s="95"/>
      <c r="BZ54" s="96">
        <v>0</v>
      </c>
      <c r="CA54" s="86"/>
      <c r="CB54" s="95"/>
      <c r="CC54" s="95">
        <v>0</v>
      </c>
      <c r="CD54" s="85"/>
      <c r="CE54" s="97">
        <v>414981</v>
      </c>
      <c r="CF54" s="97">
        <v>1000715</v>
      </c>
      <c r="CG54" s="97">
        <v>738041.8912000001</v>
      </c>
      <c r="CH54" s="95">
        <v>0</v>
      </c>
      <c r="CI54" s="95">
        <v>0</v>
      </c>
      <c r="CJ54" s="95">
        <v>0</v>
      </c>
      <c r="CK54" s="95">
        <v>0</v>
      </c>
      <c r="CL54" s="95">
        <v>100000</v>
      </c>
      <c r="CM54" s="95">
        <v>0</v>
      </c>
      <c r="CN54" s="95">
        <v>0</v>
      </c>
      <c r="CO54" s="95">
        <v>0</v>
      </c>
      <c r="CP54" s="95">
        <v>0</v>
      </c>
      <c r="CQ54" s="97"/>
      <c r="CR54" s="96">
        <v>838041.8912000001</v>
      </c>
      <c r="CS54" s="86">
        <v>83.74431193696508</v>
      </c>
      <c r="CT54" s="97">
        <v>849347.6383333333</v>
      </c>
      <c r="CU54" s="97">
        <v>849347.6383333333</v>
      </c>
      <c r="CV54" s="85">
        <v>1.0134906706359803</v>
      </c>
    </row>
    <row r="55" spans="1:100" ht="12.75">
      <c r="A55" s="92" t="s">
        <v>147</v>
      </c>
      <c r="B55" s="109" t="s">
        <v>148</v>
      </c>
      <c r="C55" s="94">
        <v>11326057</v>
      </c>
      <c r="D55" s="95">
        <v>2032072</v>
      </c>
      <c r="E55" s="95"/>
      <c r="F55" s="95">
        <v>69086</v>
      </c>
      <c r="G55" s="95"/>
      <c r="H55" s="95"/>
      <c r="I55" s="95"/>
      <c r="J55" s="95"/>
      <c r="K55" s="95"/>
      <c r="L55" s="95"/>
      <c r="M55" s="95"/>
      <c r="N55" s="95"/>
      <c r="O55" s="96">
        <v>69086</v>
      </c>
      <c r="P55" s="84">
        <v>3.3997811101181457</v>
      </c>
      <c r="Q55" s="95">
        <v>0</v>
      </c>
      <c r="R55" s="95">
        <v>0</v>
      </c>
      <c r="S55" s="85"/>
      <c r="T55" s="91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6">
        <v>0</v>
      </c>
      <c r="AH55" s="86"/>
      <c r="AI55" s="95">
        <v>0</v>
      </c>
      <c r="AJ55" s="95">
        <v>0</v>
      </c>
      <c r="AK55" s="85"/>
      <c r="AL55" s="95">
        <v>535549</v>
      </c>
      <c r="AM55" s="95">
        <v>732104</v>
      </c>
      <c r="AN55" s="99">
        <v>793905.28738</v>
      </c>
      <c r="AO55" s="95"/>
      <c r="AP55" s="95"/>
      <c r="AQ55" s="95"/>
      <c r="AR55" s="95"/>
      <c r="AS55" s="95"/>
      <c r="AT55" s="95"/>
      <c r="AU55" s="95">
        <v>14350</v>
      </c>
      <c r="AV55" s="95"/>
      <c r="AW55" s="99"/>
      <c r="AX55" s="96">
        <v>808255.28738</v>
      </c>
      <c r="AY55" s="86">
        <v>110.40170349841006</v>
      </c>
      <c r="AZ55" s="95">
        <v>1169506.1823037975</v>
      </c>
      <c r="BA55" s="95">
        <v>1169506.1823037975</v>
      </c>
      <c r="BB55" s="85">
        <v>1.4469514775397392</v>
      </c>
      <c r="BC55" s="100">
        <v>2429726</v>
      </c>
      <c r="BD55" s="100">
        <v>1810127</v>
      </c>
      <c r="BE55" s="99">
        <v>1070969</v>
      </c>
      <c r="BF55" s="95"/>
      <c r="BG55" s="95"/>
      <c r="BH55" s="95"/>
      <c r="BI55" s="95"/>
      <c r="BJ55" s="95"/>
      <c r="BK55" s="95"/>
      <c r="BL55" s="95"/>
      <c r="BM55" s="95"/>
      <c r="BN55" s="95"/>
      <c r="BO55" s="99"/>
      <c r="BP55" s="96">
        <v>1070969</v>
      </c>
      <c r="BQ55" s="86">
        <v>59.16540662616491</v>
      </c>
      <c r="BR55" s="95">
        <v>1056995</v>
      </c>
      <c r="BS55" s="95">
        <v>1056995</v>
      </c>
      <c r="BT55" s="85">
        <v>0.9869520032792732</v>
      </c>
      <c r="BU55" s="98"/>
      <c r="BV55" s="95"/>
      <c r="BW55" s="95"/>
      <c r="BX55" s="95"/>
      <c r="BY55" s="95"/>
      <c r="BZ55" s="96">
        <v>0</v>
      </c>
      <c r="CA55" s="86"/>
      <c r="CB55" s="95"/>
      <c r="CC55" s="95">
        <v>0</v>
      </c>
      <c r="CD55" s="85"/>
      <c r="CE55" s="97">
        <v>14291332</v>
      </c>
      <c r="CF55" s="97">
        <v>4574303</v>
      </c>
      <c r="CG55" s="97">
        <v>1864874.28738</v>
      </c>
      <c r="CH55" s="95">
        <v>69086</v>
      </c>
      <c r="CI55" s="95">
        <v>0</v>
      </c>
      <c r="CJ55" s="95">
        <v>0</v>
      </c>
      <c r="CK55" s="95">
        <v>0</v>
      </c>
      <c r="CL55" s="95">
        <v>0</v>
      </c>
      <c r="CM55" s="95">
        <v>0</v>
      </c>
      <c r="CN55" s="95">
        <v>14350</v>
      </c>
      <c r="CO55" s="95">
        <v>0</v>
      </c>
      <c r="CP55" s="95">
        <v>0</v>
      </c>
      <c r="CQ55" s="97"/>
      <c r="CR55" s="96">
        <v>1948310.28738</v>
      </c>
      <c r="CS55" s="86">
        <v>42.59250616716908</v>
      </c>
      <c r="CT55" s="97">
        <v>2226501.1823037975</v>
      </c>
      <c r="CU55" s="97">
        <v>2226501.1823037975</v>
      </c>
      <c r="CV55" s="85">
        <v>1.142785723981315</v>
      </c>
    </row>
    <row r="56" spans="1:100" ht="12.75">
      <c r="A56" s="92" t="s">
        <v>149</v>
      </c>
      <c r="B56" s="109" t="s">
        <v>150</v>
      </c>
      <c r="C56" s="94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6">
        <v>0</v>
      </c>
      <c r="P56" s="84"/>
      <c r="Q56" s="95">
        <v>0</v>
      </c>
      <c r="R56" s="95">
        <v>0</v>
      </c>
      <c r="S56" s="85"/>
      <c r="T56" s="95">
        <v>7355</v>
      </c>
      <c r="U56" s="95">
        <v>20000</v>
      </c>
      <c r="V56" s="99">
        <v>30000</v>
      </c>
      <c r="W56" s="95"/>
      <c r="X56" s="95"/>
      <c r="Y56" s="95"/>
      <c r="Z56" s="95"/>
      <c r="AA56" s="95"/>
      <c r="AB56" s="95"/>
      <c r="AC56" s="95"/>
      <c r="AD56" s="95"/>
      <c r="AE56" s="95"/>
      <c r="AF56" s="99"/>
      <c r="AG56" s="96">
        <v>30000</v>
      </c>
      <c r="AH56" s="86">
        <v>150</v>
      </c>
      <c r="AI56" s="95">
        <v>30000</v>
      </c>
      <c r="AJ56" s="95">
        <v>30000</v>
      </c>
      <c r="AK56" s="85">
        <v>1</v>
      </c>
      <c r="AL56" s="91"/>
      <c r="AM56" s="95">
        <v>23689</v>
      </c>
      <c r="AN56" s="99">
        <v>83179.2</v>
      </c>
      <c r="AO56" s="95"/>
      <c r="AP56" s="95"/>
      <c r="AQ56" s="95"/>
      <c r="AR56" s="95"/>
      <c r="AS56" s="95"/>
      <c r="AT56" s="95"/>
      <c r="AU56" s="95"/>
      <c r="AV56" s="95"/>
      <c r="AW56" s="99"/>
      <c r="AX56" s="96">
        <v>83179.2</v>
      </c>
      <c r="AY56" s="86">
        <v>351.1300603655705</v>
      </c>
      <c r="AZ56" s="95">
        <v>39990</v>
      </c>
      <c r="BA56" s="95">
        <v>39990</v>
      </c>
      <c r="BB56" s="85">
        <v>0.4807692307692308</v>
      </c>
      <c r="BC56" s="100">
        <v>10023</v>
      </c>
      <c r="BD56" s="100">
        <v>15774</v>
      </c>
      <c r="BE56" s="99">
        <v>38000</v>
      </c>
      <c r="BF56" s="95"/>
      <c r="BG56" s="95"/>
      <c r="BH56" s="95"/>
      <c r="BI56" s="95"/>
      <c r="BJ56" s="95"/>
      <c r="BK56" s="95"/>
      <c r="BL56" s="95"/>
      <c r="BM56" s="95"/>
      <c r="BN56" s="95"/>
      <c r="BO56" s="99"/>
      <c r="BP56" s="96">
        <v>38000</v>
      </c>
      <c r="BQ56" s="86">
        <v>240.90275136300238</v>
      </c>
      <c r="BR56" s="95">
        <v>33500</v>
      </c>
      <c r="BS56" s="95">
        <v>33500</v>
      </c>
      <c r="BT56" s="85">
        <v>0.881578947368421</v>
      </c>
      <c r="BU56" s="98"/>
      <c r="BV56" s="95"/>
      <c r="BW56" s="95"/>
      <c r="BX56" s="95"/>
      <c r="BY56" s="95"/>
      <c r="BZ56" s="96">
        <v>0</v>
      </c>
      <c r="CA56" s="86"/>
      <c r="CB56" s="95"/>
      <c r="CC56" s="95">
        <v>0</v>
      </c>
      <c r="CD56" s="85"/>
      <c r="CE56" s="97">
        <v>17378</v>
      </c>
      <c r="CF56" s="97">
        <v>59463</v>
      </c>
      <c r="CG56" s="97">
        <v>151179.2</v>
      </c>
      <c r="CH56" s="95">
        <v>0</v>
      </c>
      <c r="CI56" s="95">
        <v>0</v>
      </c>
      <c r="CJ56" s="95">
        <v>0</v>
      </c>
      <c r="CK56" s="95">
        <v>0</v>
      </c>
      <c r="CL56" s="95">
        <v>0</v>
      </c>
      <c r="CM56" s="95">
        <v>0</v>
      </c>
      <c r="CN56" s="95">
        <v>0</v>
      </c>
      <c r="CO56" s="95">
        <v>0</v>
      </c>
      <c r="CP56" s="95">
        <v>0</v>
      </c>
      <c r="CQ56" s="97"/>
      <c r="CR56" s="96">
        <v>151179.2</v>
      </c>
      <c r="CS56" s="86">
        <v>254.24078838941867</v>
      </c>
      <c r="CT56" s="97">
        <v>103490</v>
      </c>
      <c r="CU56" s="97">
        <v>103490</v>
      </c>
      <c r="CV56" s="85">
        <v>0.6845518431106924</v>
      </c>
    </row>
    <row r="57" spans="1:100" ht="12.75">
      <c r="A57" s="92" t="s">
        <v>151</v>
      </c>
      <c r="B57" s="109" t="s">
        <v>137</v>
      </c>
      <c r="C57" s="94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6"/>
      <c r="P57" s="84"/>
      <c r="Q57" s="95">
        <v>0</v>
      </c>
      <c r="R57" s="95">
        <v>0</v>
      </c>
      <c r="S57" s="85"/>
      <c r="T57" s="95"/>
      <c r="U57" s="95"/>
      <c r="V57" s="99"/>
      <c r="W57" s="95"/>
      <c r="X57" s="95"/>
      <c r="Y57" s="95"/>
      <c r="Z57" s="95"/>
      <c r="AA57" s="95"/>
      <c r="AB57" s="95"/>
      <c r="AC57" s="95"/>
      <c r="AD57" s="95"/>
      <c r="AE57" s="95"/>
      <c r="AF57" s="99"/>
      <c r="AG57" s="96"/>
      <c r="AH57" s="86"/>
      <c r="AI57" s="95">
        <v>120000</v>
      </c>
      <c r="AJ57" s="95">
        <v>120000</v>
      </c>
      <c r="AK57" s="85"/>
      <c r="AL57" s="91"/>
      <c r="AM57" s="95"/>
      <c r="AN57" s="99"/>
      <c r="AO57" s="95"/>
      <c r="AP57" s="95"/>
      <c r="AQ57" s="95"/>
      <c r="AR57" s="95"/>
      <c r="AS57" s="95"/>
      <c r="AT57" s="95"/>
      <c r="AU57" s="95"/>
      <c r="AV57" s="95"/>
      <c r="AW57" s="99"/>
      <c r="AX57" s="96"/>
      <c r="AY57" s="86"/>
      <c r="AZ57" s="95">
        <v>13330</v>
      </c>
      <c r="BA57" s="95">
        <v>13330</v>
      </c>
      <c r="BB57" s="85"/>
      <c r="BC57" s="100"/>
      <c r="BD57" s="100"/>
      <c r="BE57" s="99"/>
      <c r="BF57" s="95"/>
      <c r="BG57" s="95"/>
      <c r="BH57" s="95"/>
      <c r="BI57" s="95"/>
      <c r="BJ57" s="95"/>
      <c r="BK57" s="95"/>
      <c r="BL57" s="95"/>
      <c r="BM57" s="95"/>
      <c r="BN57" s="95"/>
      <c r="BO57" s="99"/>
      <c r="BP57" s="96"/>
      <c r="BQ57" s="86"/>
      <c r="BR57" s="95">
        <v>55785</v>
      </c>
      <c r="BS57" s="95">
        <v>55785</v>
      </c>
      <c r="BT57" s="85"/>
      <c r="BU57" s="98"/>
      <c r="BV57" s="95"/>
      <c r="BW57" s="95"/>
      <c r="BX57" s="95"/>
      <c r="BY57" s="95"/>
      <c r="BZ57" s="96">
        <v>0</v>
      </c>
      <c r="CA57" s="86"/>
      <c r="CB57" s="95"/>
      <c r="CC57" s="95">
        <v>0</v>
      </c>
      <c r="CD57" s="85"/>
      <c r="CE57" s="97"/>
      <c r="CF57" s="97"/>
      <c r="CG57" s="97"/>
      <c r="CH57" s="95"/>
      <c r="CI57" s="95"/>
      <c r="CJ57" s="95"/>
      <c r="CK57" s="95"/>
      <c r="CL57" s="95"/>
      <c r="CM57" s="95"/>
      <c r="CN57" s="95"/>
      <c r="CO57" s="95"/>
      <c r="CP57" s="95"/>
      <c r="CQ57" s="97"/>
      <c r="CR57" s="96"/>
      <c r="CS57" s="86"/>
      <c r="CT57" s="97">
        <v>189115</v>
      </c>
      <c r="CU57" s="97">
        <v>189115</v>
      </c>
      <c r="CV57" s="85"/>
    </row>
    <row r="58" spans="1:100" ht="12.75">
      <c r="A58" s="92" t="s">
        <v>152</v>
      </c>
      <c r="B58" s="109" t="s">
        <v>153</v>
      </c>
      <c r="C58" s="94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6">
        <v>0</v>
      </c>
      <c r="P58" s="84"/>
      <c r="Q58" s="95">
        <v>0</v>
      </c>
      <c r="R58" s="95">
        <v>0</v>
      </c>
      <c r="S58" s="85"/>
      <c r="T58" s="95">
        <v>60000</v>
      </c>
      <c r="U58" s="95">
        <v>54000</v>
      </c>
      <c r="V58" s="99">
        <v>65000</v>
      </c>
      <c r="W58" s="95"/>
      <c r="X58" s="95"/>
      <c r="Y58" s="95"/>
      <c r="Z58" s="95"/>
      <c r="AA58" s="95"/>
      <c r="AB58" s="95"/>
      <c r="AC58" s="95"/>
      <c r="AD58" s="95"/>
      <c r="AE58" s="95"/>
      <c r="AF58" s="99"/>
      <c r="AG58" s="96">
        <v>65000</v>
      </c>
      <c r="AH58" s="86">
        <v>120.37037037037037</v>
      </c>
      <c r="AI58" s="95">
        <v>10000</v>
      </c>
      <c r="AJ58" s="95">
        <v>10000</v>
      </c>
      <c r="AK58" s="85">
        <v>0.15384615384615385</v>
      </c>
      <c r="AL58" s="91"/>
      <c r="AM58" s="95"/>
      <c r="AN58" s="100"/>
      <c r="AO58" s="95"/>
      <c r="AP58" s="95"/>
      <c r="AQ58" s="95"/>
      <c r="AR58" s="95"/>
      <c r="AS58" s="95"/>
      <c r="AT58" s="95"/>
      <c r="AU58" s="95"/>
      <c r="AV58" s="95"/>
      <c r="AW58" s="100"/>
      <c r="AX58" s="96">
        <v>0</v>
      </c>
      <c r="AY58" s="86"/>
      <c r="AZ58" s="95">
        <v>0</v>
      </c>
      <c r="BA58" s="95">
        <v>0</v>
      </c>
      <c r="BB58" s="85"/>
      <c r="BC58" s="100"/>
      <c r="BD58" s="100"/>
      <c r="BE58" s="100"/>
      <c r="BF58" s="95"/>
      <c r="BG58" s="95"/>
      <c r="BH58" s="95"/>
      <c r="BI58" s="95"/>
      <c r="BJ58" s="95"/>
      <c r="BK58" s="95"/>
      <c r="BL58" s="95"/>
      <c r="BM58" s="95"/>
      <c r="BN58" s="95"/>
      <c r="BO58" s="100"/>
      <c r="BP58" s="96">
        <v>0</v>
      </c>
      <c r="BQ58" s="86"/>
      <c r="BR58" s="95">
        <v>0</v>
      </c>
      <c r="BS58" s="95">
        <v>0</v>
      </c>
      <c r="BT58" s="85"/>
      <c r="BU58" s="98"/>
      <c r="BV58" s="95"/>
      <c r="BW58" s="95"/>
      <c r="BX58" s="95"/>
      <c r="BY58" s="95"/>
      <c r="BZ58" s="96">
        <v>0</v>
      </c>
      <c r="CA58" s="86"/>
      <c r="CB58" s="95"/>
      <c r="CC58" s="95">
        <v>0</v>
      </c>
      <c r="CD58" s="85"/>
      <c r="CE58" s="97">
        <v>60000</v>
      </c>
      <c r="CF58" s="97">
        <v>54000</v>
      </c>
      <c r="CG58" s="97">
        <v>65000</v>
      </c>
      <c r="CH58" s="95">
        <v>0</v>
      </c>
      <c r="CI58" s="95">
        <v>0</v>
      </c>
      <c r="CJ58" s="95">
        <v>0</v>
      </c>
      <c r="CK58" s="95">
        <v>0</v>
      </c>
      <c r="CL58" s="95">
        <v>0</v>
      </c>
      <c r="CM58" s="95">
        <v>0</v>
      </c>
      <c r="CN58" s="95">
        <v>0</v>
      </c>
      <c r="CO58" s="95">
        <v>0</v>
      </c>
      <c r="CP58" s="95">
        <v>0</v>
      </c>
      <c r="CQ58" s="97"/>
      <c r="CR58" s="96">
        <v>65000</v>
      </c>
      <c r="CS58" s="86">
        <v>120.37037037037037</v>
      </c>
      <c r="CT58" s="97">
        <v>10000</v>
      </c>
      <c r="CU58" s="97">
        <v>10000</v>
      </c>
      <c r="CV58" s="85">
        <v>0.15384615384615385</v>
      </c>
    </row>
    <row r="59" spans="1:100" s="124" customFormat="1" ht="12.75">
      <c r="A59" s="118" t="s">
        <v>154</v>
      </c>
      <c r="B59" s="119" t="s">
        <v>155</v>
      </c>
      <c r="C59" s="113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3">
        <v>0</v>
      </c>
      <c r="P59" s="120"/>
      <c r="Q59" s="100">
        <v>0</v>
      </c>
      <c r="R59" s="112">
        <v>0</v>
      </c>
      <c r="S59" s="85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3">
        <v>0</v>
      </c>
      <c r="AH59" s="121"/>
      <c r="AI59" s="100">
        <v>0</v>
      </c>
      <c r="AJ59" s="112">
        <v>0</v>
      </c>
      <c r="AK59" s="85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3">
        <v>0</v>
      </c>
      <c r="AY59" s="121"/>
      <c r="AZ59" s="122">
        <v>331090.54</v>
      </c>
      <c r="BA59" s="112">
        <v>331090.54</v>
      </c>
      <c r="BB59" s="85"/>
      <c r="BC59" s="112">
        <v>197545</v>
      </c>
      <c r="BD59" s="112">
        <v>306909</v>
      </c>
      <c r="BE59" s="112">
        <v>300000</v>
      </c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3">
        <v>300000</v>
      </c>
      <c r="BQ59" s="121">
        <v>97.74884411991827</v>
      </c>
      <c r="BR59" s="122">
        <v>235200</v>
      </c>
      <c r="BS59" s="112">
        <v>235200</v>
      </c>
      <c r="BT59" s="85">
        <v>0.784</v>
      </c>
      <c r="BU59" s="123"/>
      <c r="BV59" s="112"/>
      <c r="BW59" s="112"/>
      <c r="BX59" s="112"/>
      <c r="BY59" s="112"/>
      <c r="BZ59" s="113">
        <v>0</v>
      </c>
      <c r="CA59" s="121"/>
      <c r="CB59" s="112"/>
      <c r="CC59" s="112">
        <v>0</v>
      </c>
      <c r="CD59" s="85"/>
      <c r="CE59" s="114">
        <v>197545</v>
      </c>
      <c r="CF59" s="114">
        <v>306909</v>
      </c>
      <c r="CG59" s="114">
        <v>300000</v>
      </c>
      <c r="CH59" s="112">
        <v>0</v>
      </c>
      <c r="CI59" s="112">
        <v>0</v>
      </c>
      <c r="CJ59" s="112">
        <v>0</v>
      </c>
      <c r="CK59" s="112">
        <v>0</v>
      </c>
      <c r="CL59" s="112">
        <v>0</v>
      </c>
      <c r="CM59" s="112">
        <v>0</v>
      </c>
      <c r="CN59" s="112">
        <v>0</v>
      </c>
      <c r="CO59" s="112">
        <v>0</v>
      </c>
      <c r="CP59" s="112">
        <v>0</v>
      </c>
      <c r="CQ59" s="114"/>
      <c r="CR59" s="113">
        <v>300000</v>
      </c>
      <c r="CS59" s="121">
        <v>97.74884411991827</v>
      </c>
      <c r="CT59" s="114">
        <v>566290.54</v>
      </c>
      <c r="CU59" s="114">
        <v>566290.54</v>
      </c>
      <c r="CV59" s="85">
        <v>1.8876351333333334</v>
      </c>
    </row>
    <row r="60" spans="1:100" s="124" customFormat="1" ht="12.75">
      <c r="A60" s="118" t="s">
        <v>156</v>
      </c>
      <c r="B60" s="119" t="s">
        <v>157</v>
      </c>
      <c r="C60" s="113"/>
      <c r="D60" s="112"/>
      <c r="E60" s="112"/>
      <c r="F60" s="112"/>
      <c r="G60" s="112"/>
      <c r="H60" s="112">
        <v>2000000</v>
      </c>
      <c r="I60" s="112"/>
      <c r="J60" s="112"/>
      <c r="K60" s="112"/>
      <c r="L60" s="112"/>
      <c r="M60" s="112"/>
      <c r="N60" s="112"/>
      <c r="O60" s="113">
        <v>2000000</v>
      </c>
      <c r="P60" s="120"/>
      <c r="Q60" s="100">
        <v>0</v>
      </c>
      <c r="R60" s="112">
        <v>0</v>
      </c>
      <c r="S60" s="85"/>
      <c r="T60" s="112">
        <v>65000</v>
      </c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3">
        <v>0</v>
      </c>
      <c r="AH60" s="121"/>
      <c r="AI60" s="122">
        <v>75000</v>
      </c>
      <c r="AJ60" s="112">
        <v>75000</v>
      </c>
      <c r="AK60" s="85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3">
        <v>0</v>
      </c>
      <c r="AY60" s="121"/>
      <c r="AZ60" s="100">
        <v>0</v>
      </c>
      <c r="BA60" s="112">
        <v>0</v>
      </c>
      <c r="BB60" s="85"/>
      <c r="BC60" s="112"/>
      <c r="BD60" s="112">
        <v>65000</v>
      </c>
      <c r="BE60" s="112">
        <v>65000</v>
      </c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3">
        <v>65000</v>
      </c>
      <c r="BQ60" s="121">
        <v>100</v>
      </c>
      <c r="BR60" s="122">
        <v>0</v>
      </c>
      <c r="BS60" s="112">
        <v>0</v>
      </c>
      <c r="BT60" s="85"/>
      <c r="BU60" s="123"/>
      <c r="BV60" s="112"/>
      <c r="BW60" s="112"/>
      <c r="BX60" s="112"/>
      <c r="BY60" s="112"/>
      <c r="BZ60" s="113">
        <v>0</v>
      </c>
      <c r="CA60" s="121"/>
      <c r="CB60" s="112"/>
      <c r="CC60" s="112">
        <v>0</v>
      </c>
      <c r="CD60" s="85"/>
      <c r="CE60" s="114">
        <v>65000</v>
      </c>
      <c r="CF60" s="114">
        <v>65000</v>
      </c>
      <c r="CG60" s="114">
        <v>65000</v>
      </c>
      <c r="CH60" s="112">
        <v>0</v>
      </c>
      <c r="CI60" s="112">
        <v>0</v>
      </c>
      <c r="CJ60" s="112">
        <v>2000000</v>
      </c>
      <c r="CK60" s="112">
        <v>0</v>
      </c>
      <c r="CL60" s="112">
        <v>0</v>
      </c>
      <c r="CM60" s="112">
        <v>0</v>
      </c>
      <c r="CN60" s="112">
        <v>0</v>
      </c>
      <c r="CO60" s="112">
        <v>0</v>
      </c>
      <c r="CP60" s="112">
        <v>0</v>
      </c>
      <c r="CQ60" s="114"/>
      <c r="CR60" s="113">
        <v>2065000</v>
      </c>
      <c r="CS60" s="121">
        <v>3176.923076923077</v>
      </c>
      <c r="CT60" s="114">
        <v>75000</v>
      </c>
      <c r="CU60" s="114">
        <v>75000</v>
      </c>
      <c r="CV60" s="85">
        <v>0.03631961259079903</v>
      </c>
    </row>
    <row r="61" spans="1:100" ht="12.75" hidden="1">
      <c r="A61" s="92"/>
      <c r="B61" s="125"/>
      <c r="C61" s="94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102"/>
      <c r="Q61" s="91"/>
      <c r="R61" s="91"/>
      <c r="S61" s="102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103"/>
      <c r="AI61" s="91"/>
      <c r="AJ61" s="91"/>
      <c r="AK61" s="102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104"/>
      <c r="AZ61" s="91"/>
      <c r="BA61" s="91"/>
      <c r="BB61" s="102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104"/>
      <c r="BR61" s="91"/>
      <c r="BS61" s="91"/>
      <c r="BT61" s="102"/>
      <c r="BU61" s="98"/>
      <c r="BV61" s="91"/>
      <c r="BW61" s="91"/>
      <c r="BX61" s="91"/>
      <c r="BY61" s="91"/>
      <c r="BZ61" s="91"/>
      <c r="CA61" s="111"/>
      <c r="CB61" s="91"/>
      <c r="CC61" s="91"/>
      <c r="CD61" s="102"/>
      <c r="CE61" s="91"/>
      <c r="CF61" s="95"/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  <c r="CR61" s="91"/>
      <c r="CS61" s="104"/>
      <c r="CT61" s="91"/>
      <c r="CU61" s="91"/>
      <c r="CV61" s="106"/>
    </row>
    <row r="62" spans="1:100" ht="12.75">
      <c r="A62" s="126" t="s">
        <v>158</v>
      </c>
      <c r="B62" s="90" t="s">
        <v>159</v>
      </c>
      <c r="C62" s="87">
        <v>25664519</v>
      </c>
      <c r="D62" s="87">
        <v>91023517</v>
      </c>
      <c r="E62" s="87">
        <v>54760000</v>
      </c>
      <c r="F62" s="87">
        <v>184697</v>
      </c>
      <c r="G62" s="87">
        <v>1363948</v>
      </c>
      <c r="H62" s="87">
        <v>1691781</v>
      </c>
      <c r="I62" s="87">
        <v>0</v>
      </c>
      <c r="J62" s="87">
        <v>0</v>
      </c>
      <c r="K62" s="87">
        <v>0</v>
      </c>
      <c r="L62" s="87">
        <v>0</v>
      </c>
      <c r="M62" s="87">
        <v>0</v>
      </c>
      <c r="N62" s="87"/>
      <c r="O62" s="87">
        <v>58000426</v>
      </c>
      <c r="P62" s="84">
        <v>63.72026473114635</v>
      </c>
      <c r="Q62" s="87">
        <v>83755414</v>
      </c>
      <c r="R62" s="87">
        <v>85420690</v>
      </c>
      <c r="S62" s="85">
        <v>1.4727597000753063</v>
      </c>
      <c r="T62" s="87">
        <v>1258432</v>
      </c>
      <c r="U62" s="87">
        <v>2047894</v>
      </c>
      <c r="V62" s="87">
        <v>1944147</v>
      </c>
      <c r="W62" s="87">
        <v>0</v>
      </c>
      <c r="X62" s="87">
        <v>1508300</v>
      </c>
      <c r="Y62" s="87">
        <v>0</v>
      </c>
      <c r="Z62" s="87">
        <v>0</v>
      </c>
      <c r="AA62" s="87">
        <v>0</v>
      </c>
      <c r="AB62" s="87">
        <v>0</v>
      </c>
      <c r="AC62" s="87">
        <v>0</v>
      </c>
      <c r="AD62" s="87">
        <v>0</v>
      </c>
      <c r="AE62" s="87">
        <v>0</v>
      </c>
      <c r="AF62" s="87"/>
      <c r="AG62" s="87">
        <v>3452447</v>
      </c>
      <c r="AH62" s="86">
        <v>168.58523927507966</v>
      </c>
      <c r="AI62" s="87">
        <v>1353910</v>
      </c>
      <c r="AJ62" s="87">
        <v>3438312</v>
      </c>
      <c r="AK62" s="85">
        <v>0.9959058024641653</v>
      </c>
      <c r="AL62" s="87">
        <v>15526579</v>
      </c>
      <c r="AM62" s="87">
        <v>27930930</v>
      </c>
      <c r="AN62" s="87">
        <v>20806137.001807623</v>
      </c>
      <c r="AO62" s="87">
        <v>0</v>
      </c>
      <c r="AP62" s="87">
        <v>13442108</v>
      </c>
      <c r="AQ62" s="87">
        <v>0</v>
      </c>
      <c r="AR62" s="87">
        <v>0</v>
      </c>
      <c r="AS62" s="87">
        <v>0</v>
      </c>
      <c r="AT62" s="87">
        <v>163683</v>
      </c>
      <c r="AU62" s="87">
        <v>286892</v>
      </c>
      <c r="AV62" s="87">
        <v>0</v>
      </c>
      <c r="AW62" s="87"/>
      <c r="AX62" s="87">
        <v>34698820.001807615</v>
      </c>
      <c r="AY62" s="86">
        <v>124.23080793159274</v>
      </c>
      <c r="AZ62" s="87">
        <v>30467038.19540917</v>
      </c>
      <c r="BA62" s="87">
        <v>49145318.53140917</v>
      </c>
      <c r="BB62" s="85">
        <v>1.4163397639703301</v>
      </c>
      <c r="BC62" s="87">
        <v>15079069</v>
      </c>
      <c r="BD62" s="87">
        <v>33483037</v>
      </c>
      <c r="BE62" s="87">
        <v>22002336.974648986</v>
      </c>
      <c r="BF62" s="87">
        <v>230534</v>
      </c>
      <c r="BG62" s="87">
        <v>979572</v>
      </c>
      <c r="BH62" s="87">
        <v>32300</v>
      </c>
      <c r="BI62" s="87">
        <v>0</v>
      </c>
      <c r="BJ62" s="87">
        <v>0</v>
      </c>
      <c r="BK62" s="87">
        <v>0</v>
      </c>
      <c r="BL62" s="87">
        <v>167080</v>
      </c>
      <c r="BM62" s="87">
        <v>0</v>
      </c>
      <c r="BN62" s="87">
        <v>0</v>
      </c>
      <c r="BO62" s="87"/>
      <c r="BP62" s="87">
        <v>23411822.974648986</v>
      </c>
      <c r="BQ62" s="86">
        <v>69.9214440274608</v>
      </c>
      <c r="BR62" s="87">
        <v>35456045.95</v>
      </c>
      <c r="BS62" s="87">
        <v>36745728.95</v>
      </c>
      <c r="BT62" s="85">
        <v>1.5695372799371226</v>
      </c>
      <c r="BU62" s="98"/>
      <c r="BV62" s="91"/>
      <c r="BW62" s="91"/>
      <c r="BX62" s="87">
        <v>0</v>
      </c>
      <c r="BY62" s="91"/>
      <c r="BZ62" s="87">
        <v>0</v>
      </c>
      <c r="CA62" s="86"/>
      <c r="CB62" s="87">
        <v>0</v>
      </c>
      <c r="CC62" s="87">
        <v>0</v>
      </c>
      <c r="CD62" s="85"/>
      <c r="CE62" s="87">
        <v>57528599</v>
      </c>
      <c r="CF62" s="87">
        <v>154485378</v>
      </c>
      <c r="CG62" s="87">
        <v>99512620.9764566</v>
      </c>
      <c r="CH62" s="87">
        <v>415231</v>
      </c>
      <c r="CI62" s="87">
        <v>17293928</v>
      </c>
      <c r="CJ62" s="87">
        <v>1724081</v>
      </c>
      <c r="CK62" s="87">
        <v>0</v>
      </c>
      <c r="CL62" s="87">
        <v>0</v>
      </c>
      <c r="CM62" s="87">
        <v>163683</v>
      </c>
      <c r="CN62" s="87">
        <v>453972</v>
      </c>
      <c r="CO62" s="87">
        <v>0</v>
      </c>
      <c r="CP62" s="87">
        <v>0</v>
      </c>
      <c r="CQ62" s="87"/>
      <c r="CR62" s="87">
        <v>119563515.9764566</v>
      </c>
      <c r="CS62" s="86">
        <v>77.39471367734014</v>
      </c>
      <c r="CT62" s="87">
        <v>151032408.14540917</v>
      </c>
      <c r="CU62" s="87">
        <v>174750049.48140916</v>
      </c>
      <c r="CV62" s="85">
        <v>1.4615666665056875</v>
      </c>
    </row>
    <row r="63" spans="1:100" ht="12.75">
      <c r="A63" s="127">
        <v>91</v>
      </c>
      <c r="B63" s="128" t="s">
        <v>160</v>
      </c>
      <c r="C63" s="87">
        <v>5478597</v>
      </c>
      <c r="D63" s="87">
        <v>21098</v>
      </c>
      <c r="E63" s="87">
        <v>49400000</v>
      </c>
      <c r="F63" s="87">
        <v>54369</v>
      </c>
      <c r="G63" s="87">
        <v>0</v>
      </c>
      <c r="H63" s="87">
        <v>0</v>
      </c>
      <c r="I63" s="87">
        <v>0</v>
      </c>
      <c r="J63" s="87">
        <v>0</v>
      </c>
      <c r="K63" s="87">
        <v>0</v>
      </c>
      <c r="L63" s="87">
        <v>0</v>
      </c>
      <c r="M63" s="87">
        <v>0</v>
      </c>
      <c r="N63" s="87"/>
      <c r="O63" s="87">
        <v>49454369</v>
      </c>
      <c r="P63" s="84">
        <v>234403.11403924544</v>
      </c>
      <c r="Q63" s="87">
        <v>79970690</v>
      </c>
      <c r="R63" s="87">
        <v>79970690</v>
      </c>
      <c r="S63" s="85">
        <v>1.6170601630767951</v>
      </c>
      <c r="T63" s="87">
        <v>53712</v>
      </c>
      <c r="U63" s="87">
        <v>85785</v>
      </c>
      <c r="V63" s="87">
        <v>105000</v>
      </c>
      <c r="W63" s="87">
        <v>0</v>
      </c>
      <c r="X63" s="87">
        <v>0</v>
      </c>
      <c r="Y63" s="87">
        <v>0</v>
      </c>
      <c r="Z63" s="87">
        <v>0</v>
      </c>
      <c r="AA63" s="87">
        <v>0</v>
      </c>
      <c r="AB63" s="87">
        <v>0</v>
      </c>
      <c r="AC63" s="87">
        <v>0</v>
      </c>
      <c r="AD63" s="87">
        <v>0</v>
      </c>
      <c r="AE63" s="87">
        <v>0</v>
      </c>
      <c r="AF63" s="87"/>
      <c r="AG63" s="87">
        <v>105000</v>
      </c>
      <c r="AH63" s="86">
        <v>122.39902080783354</v>
      </c>
      <c r="AI63" s="87">
        <v>46754</v>
      </c>
      <c r="AJ63" s="87">
        <v>127579</v>
      </c>
      <c r="AK63" s="85">
        <v>1.2150380952380953</v>
      </c>
      <c r="AL63" s="87">
        <v>7412243</v>
      </c>
      <c r="AM63" s="87">
        <v>7549167</v>
      </c>
      <c r="AN63" s="87">
        <v>8946738.50273</v>
      </c>
      <c r="AO63" s="87">
        <v>0</v>
      </c>
      <c r="AP63" s="87">
        <v>0</v>
      </c>
      <c r="AQ63" s="87">
        <v>0</v>
      </c>
      <c r="AR63" s="87">
        <v>0</v>
      </c>
      <c r="AS63" s="87">
        <v>0</v>
      </c>
      <c r="AT63" s="87">
        <v>8861</v>
      </c>
      <c r="AU63" s="87">
        <v>0</v>
      </c>
      <c r="AV63" s="87">
        <v>0</v>
      </c>
      <c r="AW63" s="87"/>
      <c r="AX63" s="87">
        <v>8955599.50273</v>
      </c>
      <c r="AY63" s="86">
        <v>118.63030057130808</v>
      </c>
      <c r="AZ63" s="87">
        <v>14389572.607468585</v>
      </c>
      <c r="BA63" s="87">
        <v>15209387.607468585</v>
      </c>
      <c r="BB63" s="85">
        <v>1.6983103814359046</v>
      </c>
      <c r="BC63" s="87">
        <v>3256809</v>
      </c>
      <c r="BD63" s="87">
        <v>2756002</v>
      </c>
      <c r="BE63" s="87">
        <v>3556490</v>
      </c>
      <c r="BF63" s="87">
        <v>0</v>
      </c>
      <c r="BG63" s="87">
        <v>91665</v>
      </c>
      <c r="BH63" s="87">
        <v>0</v>
      </c>
      <c r="BI63" s="87">
        <v>0</v>
      </c>
      <c r="BJ63" s="87">
        <v>0</v>
      </c>
      <c r="BK63" s="87">
        <v>0</v>
      </c>
      <c r="BL63" s="87">
        <v>0</v>
      </c>
      <c r="BM63" s="87">
        <v>0</v>
      </c>
      <c r="BN63" s="87">
        <v>0</v>
      </c>
      <c r="BO63" s="87"/>
      <c r="BP63" s="87">
        <v>3648155</v>
      </c>
      <c r="BQ63" s="86">
        <v>132.3712754925432</v>
      </c>
      <c r="BR63" s="87">
        <v>18630151.20625</v>
      </c>
      <c r="BS63" s="87">
        <v>18709441.20625</v>
      </c>
      <c r="BT63" s="85">
        <v>5.128466637588041</v>
      </c>
      <c r="BU63" s="98"/>
      <c r="BV63" s="91"/>
      <c r="BW63" s="91"/>
      <c r="BX63" s="87">
        <v>0</v>
      </c>
      <c r="BY63" s="91"/>
      <c r="BZ63" s="87">
        <v>0</v>
      </c>
      <c r="CA63" s="86"/>
      <c r="CB63" s="87">
        <v>0</v>
      </c>
      <c r="CC63" s="87">
        <v>0</v>
      </c>
      <c r="CD63" s="85"/>
      <c r="CE63" s="87">
        <v>16201361</v>
      </c>
      <c r="CF63" s="87">
        <v>10412052</v>
      </c>
      <c r="CG63" s="87">
        <v>62008228.50273</v>
      </c>
      <c r="CH63" s="87">
        <v>54369</v>
      </c>
      <c r="CI63" s="87">
        <v>91665</v>
      </c>
      <c r="CJ63" s="87">
        <v>0</v>
      </c>
      <c r="CK63" s="87">
        <v>0</v>
      </c>
      <c r="CL63" s="87">
        <v>0</v>
      </c>
      <c r="CM63" s="87">
        <v>8861</v>
      </c>
      <c r="CN63" s="87">
        <v>0</v>
      </c>
      <c r="CO63" s="87">
        <v>0</v>
      </c>
      <c r="CP63" s="87">
        <v>0</v>
      </c>
      <c r="CQ63" s="87"/>
      <c r="CR63" s="87">
        <v>62163123.50273</v>
      </c>
      <c r="CS63" s="86">
        <v>597.0304749028338</v>
      </c>
      <c r="CT63" s="87">
        <v>113037167.81371859</v>
      </c>
      <c r="CU63" s="87">
        <v>114017097.81371859</v>
      </c>
      <c r="CV63" s="85">
        <v>1.8341597299033943</v>
      </c>
    </row>
    <row r="64" spans="1:100" ht="12.75">
      <c r="A64" s="92" t="s">
        <v>161</v>
      </c>
      <c r="B64" s="109" t="s">
        <v>162</v>
      </c>
      <c r="C64" s="94">
        <v>302194</v>
      </c>
      <c r="D64" s="95"/>
      <c r="E64" s="95"/>
      <c r="F64" s="95">
        <v>31315</v>
      </c>
      <c r="G64" s="95"/>
      <c r="H64" s="95"/>
      <c r="I64" s="95"/>
      <c r="J64" s="95"/>
      <c r="K64" s="95"/>
      <c r="L64" s="95"/>
      <c r="M64" s="95"/>
      <c r="N64" s="95"/>
      <c r="O64" s="96">
        <v>31315</v>
      </c>
      <c r="P64" s="84"/>
      <c r="Q64" s="95">
        <v>470690</v>
      </c>
      <c r="R64" s="95">
        <v>470690</v>
      </c>
      <c r="S64" s="85">
        <v>15.030815902921923</v>
      </c>
      <c r="T64" s="95">
        <v>35507</v>
      </c>
      <c r="U64" s="95">
        <v>37971</v>
      </c>
      <c r="V64" s="99">
        <v>44000</v>
      </c>
      <c r="W64" s="95"/>
      <c r="X64" s="95"/>
      <c r="Y64" s="95"/>
      <c r="Z64" s="95"/>
      <c r="AA64" s="95"/>
      <c r="AB64" s="95"/>
      <c r="AC64" s="95"/>
      <c r="AD64" s="95"/>
      <c r="AE64" s="95"/>
      <c r="AF64" s="99"/>
      <c r="AG64" s="96">
        <v>44000</v>
      </c>
      <c r="AH64" s="86">
        <v>115.87790682362855</v>
      </c>
      <c r="AI64" s="95">
        <v>16710</v>
      </c>
      <c r="AJ64" s="95">
        <v>51955</v>
      </c>
      <c r="AK64" s="85">
        <v>1.1807954545454546</v>
      </c>
      <c r="AL64" s="95">
        <v>2608351</v>
      </c>
      <c r="AM64" s="95">
        <v>2717830</v>
      </c>
      <c r="AN64" s="97">
        <v>3281045.5335</v>
      </c>
      <c r="AO64" s="95"/>
      <c r="AP64" s="95"/>
      <c r="AQ64" s="95"/>
      <c r="AR64" s="95"/>
      <c r="AS64" s="95"/>
      <c r="AT64" s="95">
        <v>8861</v>
      </c>
      <c r="AU64" s="95"/>
      <c r="AV64" s="95"/>
      <c r="AW64" s="97"/>
      <c r="AX64" s="96">
        <v>3289906.5335</v>
      </c>
      <c r="AY64" s="86">
        <v>121.04901827928897</v>
      </c>
      <c r="AZ64" s="95">
        <v>4133476.398733273</v>
      </c>
      <c r="BA64" s="95">
        <v>4451772.398733273</v>
      </c>
      <c r="BB64" s="85">
        <v>1.3531607519552267</v>
      </c>
      <c r="BC64" s="95">
        <v>1087778</v>
      </c>
      <c r="BD64" s="95">
        <v>1046207</v>
      </c>
      <c r="BE64" s="97">
        <v>1324491</v>
      </c>
      <c r="BF64" s="95"/>
      <c r="BG64" s="95">
        <v>33536</v>
      </c>
      <c r="BH64" s="95"/>
      <c r="BI64" s="95"/>
      <c r="BJ64" s="95"/>
      <c r="BK64" s="95"/>
      <c r="BL64" s="95"/>
      <c r="BM64" s="95"/>
      <c r="BN64" s="95"/>
      <c r="BO64" s="97"/>
      <c r="BP64" s="96">
        <v>1358027</v>
      </c>
      <c r="BQ64" s="86">
        <v>129.8048091821217</v>
      </c>
      <c r="BR64" s="95">
        <v>1791435</v>
      </c>
      <c r="BS64" s="95">
        <v>1819686</v>
      </c>
      <c r="BT64" s="85">
        <v>1.3399483220878525</v>
      </c>
      <c r="BU64" s="98"/>
      <c r="BV64" s="95"/>
      <c r="BW64" s="95"/>
      <c r="BX64" s="95"/>
      <c r="BY64" s="95"/>
      <c r="BZ64" s="96">
        <v>0</v>
      </c>
      <c r="CA64" s="86"/>
      <c r="CB64" s="95"/>
      <c r="CC64" s="95">
        <v>0</v>
      </c>
      <c r="CD64" s="85"/>
      <c r="CE64" s="97">
        <v>4033830</v>
      </c>
      <c r="CF64" s="97">
        <v>3802008</v>
      </c>
      <c r="CG64" s="97">
        <v>4649536.5335</v>
      </c>
      <c r="CH64" s="95">
        <v>31315</v>
      </c>
      <c r="CI64" s="95">
        <v>33536</v>
      </c>
      <c r="CJ64" s="95">
        <v>0</v>
      </c>
      <c r="CK64" s="95">
        <v>0</v>
      </c>
      <c r="CL64" s="95">
        <v>0</v>
      </c>
      <c r="CM64" s="95">
        <v>8861</v>
      </c>
      <c r="CN64" s="95">
        <v>0</v>
      </c>
      <c r="CO64" s="95">
        <v>0</v>
      </c>
      <c r="CP64" s="95">
        <v>0</v>
      </c>
      <c r="CQ64" s="97"/>
      <c r="CR64" s="96">
        <v>4723248.5335</v>
      </c>
      <c r="CS64" s="86">
        <v>124.23036809759473</v>
      </c>
      <c r="CT64" s="97">
        <v>6412311.398733273</v>
      </c>
      <c r="CU64" s="97">
        <v>6794103.398733273</v>
      </c>
      <c r="CV64" s="85">
        <v>1.4384386827298157</v>
      </c>
    </row>
    <row r="65" spans="1:100" ht="12.75">
      <c r="A65" s="92" t="s">
        <v>163</v>
      </c>
      <c r="B65" s="109" t="s">
        <v>164</v>
      </c>
      <c r="C65" s="94">
        <v>3816554</v>
      </c>
      <c r="D65" s="95"/>
      <c r="E65" s="100">
        <v>16000000</v>
      </c>
      <c r="F65" s="100"/>
      <c r="G65" s="100"/>
      <c r="H65" s="100"/>
      <c r="I65" s="100"/>
      <c r="J65" s="100"/>
      <c r="K65" s="100"/>
      <c r="L65" s="100"/>
      <c r="M65" s="100"/>
      <c r="N65" s="100"/>
      <c r="O65" s="96">
        <v>16000000</v>
      </c>
      <c r="P65" s="84"/>
      <c r="Q65" s="95">
        <v>14300000</v>
      </c>
      <c r="R65" s="95">
        <v>14300000</v>
      </c>
      <c r="S65" s="85">
        <v>0.89375</v>
      </c>
      <c r="T65" s="95"/>
      <c r="U65" s="95">
        <v>30397</v>
      </c>
      <c r="V65" s="97">
        <v>38000</v>
      </c>
      <c r="W65" s="100"/>
      <c r="X65" s="100"/>
      <c r="Y65" s="100"/>
      <c r="Z65" s="100"/>
      <c r="AA65" s="100"/>
      <c r="AB65" s="100"/>
      <c r="AC65" s="100"/>
      <c r="AD65" s="100"/>
      <c r="AE65" s="100"/>
      <c r="AF65" s="97"/>
      <c r="AG65" s="96">
        <v>38000</v>
      </c>
      <c r="AH65" s="86">
        <v>125.0123367437576</v>
      </c>
      <c r="AI65" s="95">
        <v>22192</v>
      </c>
      <c r="AJ65" s="95">
        <v>52307</v>
      </c>
      <c r="AK65" s="85">
        <v>1.3765</v>
      </c>
      <c r="AL65" s="95">
        <v>2844128</v>
      </c>
      <c r="AM65" s="95">
        <v>2798455</v>
      </c>
      <c r="AN65" s="97">
        <v>3280614.38798</v>
      </c>
      <c r="AO65" s="100"/>
      <c r="AP65" s="100"/>
      <c r="AQ65" s="100"/>
      <c r="AR65" s="100"/>
      <c r="AS65" s="100"/>
      <c r="AT65" s="100"/>
      <c r="AU65" s="100"/>
      <c r="AV65" s="100"/>
      <c r="AW65" s="97"/>
      <c r="AX65" s="96">
        <v>3280614.38798</v>
      </c>
      <c r="AY65" s="86">
        <v>117.22948512589983</v>
      </c>
      <c r="AZ65" s="95">
        <v>4688200.297354358</v>
      </c>
      <c r="BA65" s="95">
        <v>4992719.297354358</v>
      </c>
      <c r="BB65" s="85">
        <v>1.5218854479354298</v>
      </c>
      <c r="BC65" s="95">
        <v>1520709</v>
      </c>
      <c r="BD65" s="95">
        <v>935596</v>
      </c>
      <c r="BE65" s="97">
        <v>1279090</v>
      </c>
      <c r="BF65" s="100"/>
      <c r="BG65" s="100">
        <v>33992</v>
      </c>
      <c r="BH65" s="100"/>
      <c r="BI65" s="100"/>
      <c r="BJ65" s="100"/>
      <c r="BK65" s="100"/>
      <c r="BL65" s="100"/>
      <c r="BM65" s="100"/>
      <c r="BN65" s="100"/>
      <c r="BO65" s="97"/>
      <c r="BP65" s="96">
        <v>1313082</v>
      </c>
      <c r="BQ65" s="86">
        <v>140.3471156353811</v>
      </c>
      <c r="BR65" s="95">
        <v>4109005</v>
      </c>
      <c r="BS65" s="95">
        <v>4140792</v>
      </c>
      <c r="BT65" s="85">
        <v>3.15349079493893</v>
      </c>
      <c r="BU65" s="98"/>
      <c r="BV65" s="95"/>
      <c r="BW65" s="95"/>
      <c r="BX65" s="100"/>
      <c r="BY65" s="95"/>
      <c r="BZ65" s="96">
        <v>0</v>
      </c>
      <c r="CA65" s="86"/>
      <c r="CB65" s="100"/>
      <c r="CC65" s="95">
        <v>0</v>
      </c>
      <c r="CD65" s="85"/>
      <c r="CE65" s="97">
        <v>8181391</v>
      </c>
      <c r="CF65" s="97">
        <v>3764448</v>
      </c>
      <c r="CG65" s="97">
        <v>20597704.38798</v>
      </c>
      <c r="CH65" s="95">
        <v>0</v>
      </c>
      <c r="CI65" s="95">
        <v>33992</v>
      </c>
      <c r="CJ65" s="95">
        <v>0</v>
      </c>
      <c r="CK65" s="95">
        <v>0</v>
      </c>
      <c r="CL65" s="95">
        <v>0</v>
      </c>
      <c r="CM65" s="95">
        <v>0</v>
      </c>
      <c r="CN65" s="95">
        <v>0</v>
      </c>
      <c r="CO65" s="95">
        <v>0</v>
      </c>
      <c r="CP65" s="95">
        <v>0</v>
      </c>
      <c r="CQ65" s="97"/>
      <c r="CR65" s="96">
        <v>20631696.38798</v>
      </c>
      <c r="CS65" s="86">
        <v>548.0669778937045</v>
      </c>
      <c r="CT65" s="97">
        <v>23119397.29735436</v>
      </c>
      <c r="CU65" s="97">
        <v>23485818.29735436</v>
      </c>
      <c r="CV65" s="85">
        <v>1.138336754075015</v>
      </c>
    </row>
    <row r="66" spans="1:100" ht="12.75">
      <c r="A66" s="92" t="s">
        <v>165</v>
      </c>
      <c r="B66" s="109" t="s">
        <v>166</v>
      </c>
      <c r="C66" s="94">
        <v>1359849</v>
      </c>
      <c r="D66" s="95">
        <v>21098</v>
      </c>
      <c r="E66" s="99">
        <v>400000</v>
      </c>
      <c r="F66" s="99">
        <v>23054</v>
      </c>
      <c r="G66" s="99"/>
      <c r="H66" s="99"/>
      <c r="I66" s="99"/>
      <c r="J66" s="99"/>
      <c r="K66" s="99"/>
      <c r="L66" s="99"/>
      <c r="M66" s="99"/>
      <c r="N66" s="99"/>
      <c r="O66" s="96">
        <v>423054</v>
      </c>
      <c r="P66" s="84">
        <v>2005.1853256232816</v>
      </c>
      <c r="Q66" s="95">
        <v>0</v>
      </c>
      <c r="R66" s="95">
        <v>0</v>
      </c>
      <c r="S66" s="85"/>
      <c r="T66" s="95">
        <v>18205</v>
      </c>
      <c r="U66" s="95">
        <v>17417</v>
      </c>
      <c r="V66" s="97">
        <v>23000</v>
      </c>
      <c r="W66" s="99"/>
      <c r="X66" s="99"/>
      <c r="Y66" s="99"/>
      <c r="Z66" s="99"/>
      <c r="AA66" s="99"/>
      <c r="AB66" s="99"/>
      <c r="AC66" s="99"/>
      <c r="AD66" s="99"/>
      <c r="AE66" s="99"/>
      <c r="AF66" s="97"/>
      <c r="AG66" s="96">
        <v>23000</v>
      </c>
      <c r="AH66" s="86">
        <v>132.05488890164781</v>
      </c>
      <c r="AI66" s="95">
        <v>7852</v>
      </c>
      <c r="AJ66" s="95">
        <v>23317</v>
      </c>
      <c r="AK66" s="85">
        <v>1.013782608695652</v>
      </c>
      <c r="AL66" s="95">
        <v>1959764</v>
      </c>
      <c r="AM66" s="95">
        <v>2032882</v>
      </c>
      <c r="AN66" s="97">
        <v>2385078.58125</v>
      </c>
      <c r="AO66" s="99"/>
      <c r="AP66" s="99"/>
      <c r="AQ66" s="99"/>
      <c r="AR66" s="99"/>
      <c r="AS66" s="99"/>
      <c r="AT66" s="99"/>
      <c r="AU66" s="99"/>
      <c r="AV66" s="99"/>
      <c r="AW66" s="97"/>
      <c r="AX66" s="96">
        <v>2385078.58125</v>
      </c>
      <c r="AY66" s="86">
        <v>117.32498891967167</v>
      </c>
      <c r="AZ66" s="95">
        <v>2826633.70255</v>
      </c>
      <c r="BA66" s="95">
        <v>3023633.70255</v>
      </c>
      <c r="BB66" s="85">
        <v>1.2677291751810285</v>
      </c>
      <c r="BC66" s="95">
        <v>648322</v>
      </c>
      <c r="BD66" s="95">
        <v>774199</v>
      </c>
      <c r="BE66" s="97">
        <v>952909</v>
      </c>
      <c r="BF66" s="99"/>
      <c r="BG66" s="99">
        <v>24137</v>
      </c>
      <c r="BH66" s="99"/>
      <c r="BI66" s="99"/>
      <c r="BJ66" s="99"/>
      <c r="BK66" s="99"/>
      <c r="BL66" s="99"/>
      <c r="BM66" s="99"/>
      <c r="BN66" s="99"/>
      <c r="BO66" s="97"/>
      <c r="BP66" s="96">
        <v>977046</v>
      </c>
      <c r="BQ66" s="86">
        <v>126.2008863354254</v>
      </c>
      <c r="BR66" s="95">
        <v>1414125</v>
      </c>
      <c r="BS66" s="95">
        <v>1433377</v>
      </c>
      <c r="BT66" s="85">
        <v>1.4670517048327305</v>
      </c>
      <c r="BU66" s="98"/>
      <c r="BV66" s="95"/>
      <c r="BW66" s="95"/>
      <c r="BX66" s="99"/>
      <c r="BY66" s="95"/>
      <c r="BZ66" s="96">
        <v>0</v>
      </c>
      <c r="CA66" s="86"/>
      <c r="CB66" s="99"/>
      <c r="CC66" s="95">
        <v>0</v>
      </c>
      <c r="CD66" s="85"/>
      <c r="CE66" s="97">
        <v>3986140</v>
      </c>
      <c r="CF66" s="97">
        <v>2845596</v>
      </c>
      <c r="CG66" s="97">
        <v>3760987.58125</v>
      </c>
      <c r="CH66" s="95">
        <v>23054</v>
      </c>
      <c r="CI66" s="95">
        <v>24137</v>
      </c>
      <c r="CJ66" s="95">
        <v>0</v>
      </c>
      <c r="CK66" s="95">
        <v>0</v>
      </c>
      <c r="CL66" s="95">
        <v>0</v>
      </c>
      <c r="CM66" s="95">
        <v>0</v>
      </c>
      <c r="CN66" s="95">
        <v>0</v>
      </c>
      <c r="CO66" s="95">
        <v>0</v>
      </c>
      <c r="CP66" s="95">
        <v>0</v>
      </c>
      <c r="CQ66" s="97"/>
      <c r="CR66" s="96">
        <v>3808178.58125</v>
      </c>
      <c r="CS66" s="86">
        <v>133.8270991823857</v>
      </c>
      <c r="CT66" s="97">
        <v>4248610.70255</v>
      </c>
      <c r="CU66" s="97">
        <v>4480327.70255</v>
      </c>
      <c r="CV66" s="85">
        <v>1.1765014709681427</v>
      </c>
    </row>
    <row r="67" spans="1:100" ht="12.75">
      <c r="A67" s="92" t="s">
        <v>167</v>
      </c>
      <c r="B67" s="109" t="s">
        <v>168</v>
      </c>
      <c r="C67" s="94"/>
      <c r="D67" s="91"/>
      <c r="E67" s="95">
        <v>30000000</v>
      </c>
      <c r="F67" s="95"/>
      <c r="G67" s="95"/>
      <c r="H67" s="95"/>
      <c r="I67" s="95"/>
      <c r="J67" s="95"/>
      <c r="K67" s="95"/>
      <c r="L67" s="95"/>
      <c r="M67" s="95"/>
      <c r="N67" s="95"/>
      <c r="O67" s="96">
        <v>30000000</v>
      </c>
      <c r="P67" s="84"/>
      <c r="Q67" s="95">
        <v>40200000</v>
      </c>
      <c r="R67" s="95">
        <v>40200000</v>
      </c>
      <c r="S67" s="85">
        <v>1.34</v>
      </c>
      <c r="T67" s="91"/>
      <c r="U67" s="91"/>
      <c r="V67" s="91"/>
      <c r="W67" s="95"/>
      <c r="X67" s="95"/>
      <c r="Y67" s="95"/>
      <c r="Z67" s="95"/>
      <c r="AA67" s="95"/>
      <c r="AB67" s="95"/>
      <c r="AC67" s="95"/>
      <c r="AD67" s="95"/>
      <c r="AE67" s="95"/>
      <c r="AF67" s="91"/>
      <c r="AG67" s="96">
        <v>0</v>
      </c>
      <c r="AH67" s="86"/>
      <c r="AI67" s="95">
        <v>0</v>
      </c>
      <c r="AJ67" s="95">
        <v>0</v>
      </c>
      <c r="AK67" s="85"/>
      <c r="AL67" s="91"/>
      <c r="AM67" s="91"/>
      <c r="AN67" s="91"/>
      <c r="AO67" s="95"/>
      <c r="AP67" s="95"/>
      <c r="AQ67" s="95"/>
      <c r="AR67" s="95"/>
      <c r="AS67" s="95"/>
      <c r="AT67" s="95"/>
      <c r="AU67" s="95"/>
      <c r="AV67" s="95"/>
      <c r="AW67" s="91"/>
      <c r="AX67" s="96">
        <v>0</v>
      </c>
      <c r="AY67" s="86"/>
      <c r="AZ67" s="95">
        <v>1427357.1603666667</v>
      </c>
      <c r="BA67" s="95">
        <v>1427357.1603666667</v>
      </c>
      <c r="BB67" s="85"/>
      <c r="BC67" s="91"/>
      <c r="BD67" s="91"/>
      <c r="BE67" s="91"/>
      <c r="BF67" s="95"/>
      <c r="BG67" s="95"/>
      <c r="BH67" s="95"/>
      <c r="BI67" s="95"/>
      <c r="BJ67" s="95"/>
      <c r="BK67" s="95"/>
      <c r="BL67" s="95"/>
      <c r="BM67" s="95"/>
      <c r="BN67" s="95"/>
      <c r="BO67" s="91"/>
      <c r="BP67" s="96">
        <v>0</v>
      </c>
      <c r="BQ67" s="86"/>
      <c r="BR67" s="95">
        <v>3937600</v>
      </c>
      <c r="BS67" s="95">
        <v>3937600</v>
      </c>
      <c r="BT67" s="85"/>
      <c r="BU67" s="98"/>
      <c r="BV67" s="91"/>
      <c r="BW67" s="91"/>
      <c r="BX67" s="95"/>
      <c r="BY67" s="91"/>
      <c r="BZ67" s="96">
        <v>0</v>
      </c>
      <c r="CA67" s="86"/>
      <c r="CB67" s="95"/>
      <c r="CC67" s="95">
        <v>0</v>
      </c>
      <c r="CD67" s="85"/>
      <c r="CE67" s="97">
        <v>0</v>
      </c>
      <c r="CF67" s="97">
        <v>0</v>
      </c>
      <c r="CG67" s="97">
        <v>30000000</v>
      </c>
      <c r="CH67" s="95">
        <v>0</v>
      </c>
      <c r="CI67" s="95">
        <v>0</v>
      </c>
      <c r="CJ67" s="95">
        <v>0</v>
      </c>
      <c r="CK67" s="95">
        <v>0</v>
      </c>
      <c r="CL67" s="95">
        <v>0</v>
      </c>
      <c r="CM67" s="95">
        <v>0</v>
      </c>
      <c r="CN67" s="95">
        <v>0</v>
      </c>
      <c r="CO67" s="95">
        <v>0</v>
      </c>
      <c r="CP67" s="95">
        <v>0</v>
      </c>
      <c r="CQ67" s="97"/>
      <c r="CR67" s="96">
        <v>30000000</v>
      </c>
      <c r="CS67" s="86"/>
      <c r="CT67" s="97">
        <v>45564957.16036667</v>
      </c>
      <c r="CU67" s="97">
        <v>45564957.16036667</v>
      </c>
      <c r="CV67" s="85">
        <v>1.5188319053455557</v>
      </c>
    </row>
    <row r="68" spans="1:100" ht="12.75">
      <c r="A68" s="92" t="s">
        <v>169</v>
      </c>
      <c r="B68" s="109" t="s">
        <v>170</v>
      </c>
      <c r="C68" s="94"/>
      <c r="D68" s="91"/>
      <c r="E68" s="95">
        <v>3000000</v>
      </c>
      <c r="F68" s="95"/>
      <c r="G68" s="95"/>
      <c r="H68" s="95"/>
      <c r="I68" s="95"/>
      <c r="J68" s="95"/>
      <c r="K68" s="95"/>
      <c r="L68" s="95"/>
      <c r="M68" s="95"/>
      <c r="N68" s="95"/>
      <c r="O68" s="96">
        <v>3000000</v>
      </c>
      <c r="P68" s="84"/>
      <c r="Q68" s="95">
        <v>0</v>
      </c>
      <c r="R68" s="95">
        <v>0</v>
      </c>
      <c r="S68" s="85"/>
      <c r="T68" s="91"/>
      <c r="U68" s="91"/>
      <c r="V68" s="91"/>
      <c r="W68" s="95"/>
      <c r="X68" s="95"/>
      <c r="Y68" s="95"/>
      <c r="Z68" s="95"/>
      <c r="AA68" s="95"/>
      <c r="AB68" s="95"/>
      <c r="AC68" s="95"/>
      <c r="AD68" s="95"/>
      <c r="AE68" s="95"/>
      <c r="AF68" s="91"/>
      <c r="AG68" s="96">
        <v>0</v>
      </c>
      <c r="AH68" s="86"/>
      <c r="AI68" s="95">
        <v>0</v>
      </c>
      <c r="AJ68" s="95">
        <v>0</v>
      </c>
      <c r="AK68" s="85"/>
      <c r="AL68" s="91"/>
      <c r="AM68" s="91"/>
      <c r="AN68" s="91"/>
      <c r="AO68" s="95"/>
      <c r="AP68" s="95"/>
      <c r="AQ68" s="95"/>
      <c r="AR68" s="95"/>
      <c r="AS68" s="95"/>
      <c r="AT68" s="95"/>
      <c r="AU68" s="95"/>
      <c r="AV68" s="95"/>
      <c r="AW68" s="91"/>
      <c r="AX68" s="96">
        <v>0</v>
      </c>
      <c r="AY68" s="86"/>
      <c r="AZ68" s="95">
        <v>1313905.0484642857</v>
      </c>
      <c r="BA68" s="95">
        <v>1313905.0484642857</v>
      </c>
      <c r="BB68" s="85"/>
      <c r="BC68" s="91"/>
      <c r="BD68" s="91"/>
      <c r="BE68" s="91"/>
      <c r="BF68" s="95"/>
      <c r="BG68" s="95"/>
      <c r="BH68" s="95"/>
      <c r="BI68" s="95"/>
      <c r="BJ68" s="95"/>
      <c r="BK68" s="95"/>
      <c r="BL68" s="95"/>
      <c r="BM68" s="95"/>
      <c r="BN68" s="95"/>
      <c r="BO68" s="91"/>
      <c r="BP68" s="96">
        <v>0</v>
      </c>
      <c r="BQ68" s="86"/>
      <c r="BR68" s="95">
        <v>606500</v>
      </c>
      <c r="BS68" s="95">
        <v>606500</v>
      </c>
      <c r="BT68" s="85"/>
      <c r="BU68" s="98"/>
      <c r="BV68" s="91"/>
      <c r="BW68" s="91"/>
      <c r="BX68" s="95"/>
      <c r="BY68" s="91"/>
      <c r="BZ68" s="96">
        <v>0</v>
      </c>
      <c r="CA68" s="86"/>
      <c r="CB68" s="95"/>
      <c r="CC68" s="95">
        <v>0</v>
      </c>
      <c r="CD68" s="85"/>
      <c r="CE68" s="95"/>
      <c r="CF68" s="95"/>
      <c r="CG68" s="97">
        <v>3000000</v>
      </c>
      <c r="CH68" s="95">
        <v>0</v>
      </c>
      <c r="CI68" s="95">
        <v>0</v>
      </c>
      <c r="CJ68" s="95">
        <v>0</v>
      </c>
      <c r="CK68" s="95">
        <v>0</v>
      </c>
      <c r="CL68" s="95">
        <v>0</v>
      </c>
      <c r="CM68" s="95">
        <v>0</v>
      </c>
      <c r="CN68" s="95">
        <v>0</v>
      </c>
      <c r="CO68" s="95">
        <v>0</v>
      </c>
      <c r="CP68" s="95">
        <v>0</v>
      </c>
      <c r="CQ68" s="97"/>
      <c r="CR68" s="96">
        <v>3000000</v>
      </c>
      <c r="CS68" s="86"/>
      <c r="CT68" s="97">
        <v>1920405.0484642857</v>
      </c>
      <c r="CU68" s="97">
        <v>1920405.0484642857</v>
      </c>
      <c r="CV68" s="85">
        <v>0.6401350161547619</v>
      </c>
    </row>
    <row r="69" spans="1:100" ht="12.75">
      <c r="A69" s="92" t="s">
        <v>171</v>
      </c>
      <c r="B69" s="109" t="s">
        <v>172</v>
      </c>
      <c r="C69" s="94"/>
      <c r="D69" s="91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6">
        <v>0</v>
      </c>
      <c r="P69" s="84"/>
      <c r="Q69" s="95">
        <v>25000000</v>
      </c>
      <c r="R69" s="95">
        <v>25000000</v>
      </c>
      <c r="S69" s="85"/>
      <c r="T69" s="91"/>
      <c r="U69" s="91"/>
      <c r="V69" s="91"/>
      <c r="W69" s="95"/>
      <c r="X69" s="95"/>
      <c r="Y69" s="95"/>
      <c r="Z69" s="95"/>
      <c r="AA69" s="95"/>
      <c r="AB69" s="95"/>
      <c r="AC69" s="95"/>
      <c r="AD69" s="95"/>
      <c r="AE69" s="95"/>
      <c r="AF69" s="91"/>
      <c r="AG69" s="96">
        <v>0</v>
      </c>
      <c r="AH69" s="86"/>
      <c r="AI69" s="95">
        <v>0</v>
      </c>
      <c r="AJ69" s="95">
        <v>0</v>
      </c>
      <c r="AK69" s="85"/>
      <c r="AL69" s="91"/>
      <c r="AM69" s="91"/>
      <c r="AN69" s="91"/>
      <c r="AO69" s="95"/>
      <c r="AP69" s="95"/>
      <c r="AQ69" s="95"/>
      <c r="AR69" s="95"/>
      <c r="AS69" s="95"/>
      <c r="AT69" s="95"/>
      <c r="AU69" s="95"/>
      <c r="AV69" s="95"/>
      <c r="AW69" s="91"/>
      <c r="AX69" s="96">
        <v>0</v>
      </c>
      <c r="AY69" s="86"/>
      <c r="AZ69" s="95">
        <v>0</v>
      </c>
      <c r="BA69" s="95">
        <v>0</v>
      </c>
      <c r="BB69" s="85"/>
      <c r="BC69" s="91"/>
      <c r="BD69" s="91"/>
      <c r="BE69" s="91"/>
      <c r="BF69" s="95"/>
      <c r="BG69" s="95"/>
      <c r="BH69" s="95"/>
      <c r="BI69" s="95"/>
      <c r="BJ69" s="95"/>
      <c r="BK69" s="95"/>
      <c r="BL69" s="95"/>
      <c r="BM69" s="95"/>
      <c r="BN69" s="95"/>
      <c r="BO69" s="91"/>
      <c r="BP69" s="96">
        <v>0</v>
      </c>
      <c r="BQ69" s="86"/>
      <c r="BR69" s="95">
        <v>0</v>
      </c>
      <c r="BS69" s="95">
        <v>0</v>
      </c>
      <c r="BT69" s="85"/>
      <c r="BU69" s="98"/>
      <c r="BV69" s="91"/>
      <c r="BW69" s="91"/>
      <c r="BX69" s="95"/>
      <c r="BY69" s="91"/>
      <c r="BZ69" s="96"/>
      <c r="CA69" s="86"/>
      <c r="CB69" s="95"/>
      <c r="CC69" s="95"/>
      <c r="CD69" s="85"/>
      <c r="CE69" s="97"/>
      <c r="CF69" s="97"/>
      <c r="CG69" s="97">
        <v>0</v>
      </c>
      <c r="CH69" s="95"/>
      <c r="CI69" s="95"/>
      <c r="CJ69" s="95"/>
      <c r="CK69" s="95"/>
      <c r="CL69" s="95"/>
      <c r="CM69" s="95"/>
      <c r="CN69" s="95"/>
      <c r="CO69" s="95"/>
      <c r="CP69" s="95"/>
      <c r="CQ69" s="97"/>
      <c r="CR69" s="96">
        <v>0</v>
      </c>
      <c r="CS69" s="86"/>
      <c r="CT69" s="97">
        <v>25000000</v>
      </c>
      <c r="CU69" s="97">
        <v>25000000</v>
      </c>
      <c r="CV69" s="85"/>
    </row>
    <row r="70" spans="1:100" ht="12.75">
      <c r="A70" s="92" t="s">
        <v>173</v>
      </c>
      <c r="B70" s="109" t="s">
        <v>174</v>
      </c>
      <c r="C70" s="94"/>
      <c r="D70" s="91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6">
        <v>0</v>
      </c>
      <c r="P70" s="84"/>
      <c r="Q70" s="95">
        <v>0</v>
      </c>
      <c r="R70" s="95">
        <v>0</v>
      </c>
      <c r="S70" s="85"/>
      <c r="T70" s="91"/>
      <c r="U70" s="91"/>
      <c r="V70" s="91"/>
      <c r="W70" s="95"/>
      <c r="X70" s="95"/>
      <c r="Y70" s="95"/>
      <c r="Z70" s="95"/>
      <c r="AA70" s="95"/>
      <c r="AB70" s="95"/>
      <c r="AC70" s="95"/>
      <c r="AD70" s="95"/>
      <c r="AE70" s="95"/>
      <c r="AF70" s="91"/>
      <c r="AG70" s="96">
        <v>0</v>
      </c>
      <c r="AH70" s="86"/>
      <c r="AI70" s="95">
        <v>0</v>
      </c>
      <c r="AJ70" s="95">
        <v>0</v>
      </c>
      <c r="AK70" s="85"/>
      <c r="AL70" s="91"/>
      <c r="AM70" s="91"/>
      <c r="AN70" s="91"/>
      <c r="AO70" s="95"/>
      <c r="AP70" s="95"/>
      <c r="AQ70" s="95"/>
      <c r="AR70" s="95"/>
      <c r="AS70" s="95"/>
      <c r="AT70" s="95"/>
      <c r="AU70" s="95"/>
      <c r="AV70" s="95"/>
      <c r="AW70" s="91"/>
      <c r="AX70" s="96">
        <v>0</v>
      </c>
      <c r="AY70" s="86"/>
      <c r="AZ70" s="95">
        <v>0</v>
      </c>
      <c r="BA70" s="95">
        <v>0</v>
      </c>
      <c r="BB70" s="85"/>
      <c r="BC70" s="91"/>
      <c r="BD70" s="91"/>
      <c r="BE70" s="91"/>
      <c r="BF70" s="95"/>
      <c r="BG70" s="95"/>
      <c r="BH70" s="95"/>
      <c r="BI70" s="95"/>
      <c r="BJ70" s="95"/>
      <c r="BK70" s="95"/>
      <c r="BL70" s="95"/>
      <c r="BM70" s="95"/>
      <c r="BN70" s="95"/>
      <c r="BO70" s="91"/>
      <c r="BP70" s="96">
        <v>0</v>
      </c>
      <c r="BQ70" s="86"/>
      <c r="BR70" s="95">
        <v>6771486.206250001</v>
      </c>
      <c r="BS70" s="95">
        <v>6771486.206250001</v>
      </c>
      <c r="BT70" s="85"/>
      <c r="BU70" s="98"/>
      <c r="BV70" s="91"/>
      <c r="BW70" s="91"/>
      <c r="BX70" s="95"/>
      <c r="BY70" s="91"/>
      <c r="BZ70" s="96">
        <v>0</v>
      </c>
      <c r="CA70" s="86"/>
      <c r="CB70" s="95"/>
      <c r="CC70" s="95">
        <v>0</v>
      </c>
      <c r="CD70" s="85"/>
      <c r="CE70" s="95"/>
      <c r="CF70" s="95"/>
      <c r="CG70" s="97">
        <v>0</v>
      </c>
      <c r="CH70" s="95">
        <v>0</v>
      </c>
      <c r="CI70" s="95">
        <v>0</v>
      </c>
      <c r="CJ70" s="95">
        <v>0</v>
      </c>
      <c r="CK70" s="95">
        <v>0</v>
      </c>
      <c r="CL70" s="95">
        <v>0</v>
      </c>
      <c r="CM70" s="95">
        <v>0</v>
      </c>
      <c r="CN70" s="95">
        <v>0</v>
      </c>
      <c r="CO70" s="95">
        <v>0</v>
      </c>
      <c r="CP70" s="95">
        <v>0</v>
      </c>
      <c r="CQ70" s="97"/>
      <c r="CR70" s="96">
        <v>0</v>
      </c>
      <c r="CS70" s="86"/>
      <c r="CT70" s="97">
        <v>6771486.206250001</v>
      </c>
      <c r="CU70" s="97">
        <v>6771486.206250001</v>
      </c>
      <c r="CV70" s="85"/>
    </row>
    <row r="71" spans="1:100" ht="12.75">
      <c r="A71" s="116" t="s">
        <v>175</v>
      </c>
      <c r="B71" s="128" t="s">
        <v>176</v>
      </c>
      <c r="C71" s="87">
        <v>20185922</v>
      </c>
      <c r="D71" s="87">
        <v>91002419</v>
      </c>
      <c r="E71" s="87">
        <v>5360000</v>
      </c>
      <c r="F71" s="87">
        <v>130328</v>
      </c>
      <c r="G71" s="87">
        <v>1363948</v>
      </c>
      <c r="H71" s="87">
        <v>1691781</v>
      </c>
      <c r="I71" s="87">
        <v>0</v>
      </c>
      <c r="J71" s="87">
        <v>0</v>
      </c>
      <c r="K71" s="87">
        <v>0</v>
      </c>
      <c r="L71" s="87">
        <v>0</v>
      </c>
      <c r="M71" s="87">
        <v>0</v>
      </c>
      <c r="N71" s="87"/>
      <c r="O71" s="87">
        <v>8546057</v>
      </c>
      <c r="P71" s="84">
        <v>9.391021792508615</v>
      </c>
      <c r="Q71" s="87">
        <v>3784724</v>
      </c>
      <c r="R71" s="87">
        <v>5450000</v>
      </c>
      <c r="S71" s="85">
        <v>0.6377209981164413</v>
      </c>
      <c r="T71" s="87">
        <v>1125672</v>
      </c>
      <c r="U71" s="87">
        <v>1719540</v>
      </c>
      <c r="V71" s="87">
        <v>1189147</v>
      </c>
      <c r="W71" s="87">
        <v>0</v>
      </c>
      <c r="X71" s="87">
        <v>1473300</v>
      </c>
      <c r="Y71" s="87">
        <v>0</v>
      </c>
      <c r="Z71" s="87">
        <v>0</v>
      </c>
      <c r="AA71" s="87">
        <v>0</v>
      </c>
      <c r="AB71" s="87">
        <v>0</v>
      </c>
      <c r="AC71" s="87">
        <v>0</v>
      </c>
      <c r="AD71" s="87">
        <v>0</v>
      </c>
      <c r="AE71" s="87">
        <v>0</v>
      </c>
      <c r="AF71" s="87"/>
      <c r="AG71" s="87">
        <v>2662447</v>
      </c>
      <c r="AH71" s="86">
        <v>154.83483955011224</v>
      </c>
      <c r="AI71" s="87">
        <v>432156</v>
      </c>
      <c r="AJ71" s="87">
        <v>2435733</v>
      </c>
      <c r="AK71" s="85">
        <v>0.91484750682361</v>
      </c>
      <c r="AL71" s="87">
        <v>7575211</v>
      </c>
      <c r="AM71" s="87">
        <v>19726199</v>
      </c>
      <c r="AN71" s="87">
        <v>10836033.501403201</v>
      </c>
      <c r="AO71" s="87">
        <v>0</v>
      </c>
      <c r="AP71" s="87">
        <v>13442108</v>
      </c>
      <c r="AQ71" s="87">
        <v>0</v>
      </c>
      <c r="AR71" s="87">
        <v>0</v>
      </c>
      <c r="AS71" s="87">
        <v>0</v>
      </c>
      <c r="AT71" s="87">
        <v>148885</v>
      </c>
      <c r="AU71" s="87">
        <v>286892</v>
      </c>
      <c r="AV71" s="87">
        <v>0</v>
      </c>
      <c r="AW71" s="87"/>
      <c r="AX71" s="87">
        <v>24713918.5014032</v>
      </c>
      <c r="AY71" s="86">
        <v>125.28474695709599</v>
      </c>
      <c r="AZ71" s="87">
        <v>14953256.697279226</v>
      </c>
      <c r="BA71" s="87">
        <v>32807130.033279225</v>
      </c>
      <c r="BB71" s="85">
        <v>1.3274758525814718</v>
      </c>
      <c r="BC71" s="87">
        <v>5787542</v>
      </c>
      <c r="BD71" s="87">
        <v>23778034</v>
      </c>
      <c r="BE71" s="87">
        <v>9130346.974648986</v>
      </c>
      <c r="BF71" s="87">
        <v>230534</v>
      </c>
      <c r="BG71" s="87">
        <v>825907</v>
      </c>
      <c r="BH71" s="87">
        <v>32300</v>
      </c>
      <c r="BI71" s="87">
        <v>0</v>
      </c>
      <c r="BJ71" s="87">
        <v>0</v>
      </c>
      <c r="BK71" s="87">
        <v>0</v>
      </c>
      <c r="BL71" s="87">
        <v>167080</v>
      </c>
      <c r="BM71" s="87">
        <v>0</v>
      </c>
      <c r="BN71" s="87">
        <v>0</v>
      </c>
      <c r="BO71" s="87"/>
      <c r="BP71" s="87">
        <v>10386167.974648986</v>
      </c>
      <c r="BQ71" s="86">
        <v>43.67967500866129</v>
      </c>
      <c r="BR71" s="87">
        <v>14502294.74375</v>
      </c>
      <c r="BS71" s="87">
        <v>15712687.74375</v>
      </c>
      <c r="BT71" s="85">
        <v>1.512847450773203</v>
      </c>
      <c r="BU71" s="98"/>
      <c r="BV71" s="91"/>
      <c r="BW71" s="91"/>
      <c r="BX71" s="87">
        <v>0</v>
      </c>
      <c r="BY71" s="91"/>
      <c r="BZ71" s="87">
        <v>0</v>
      </c>
      <c r="CA71" s="86"/>
      <c r="CB71" s="87">
        <v>0</v>
      </c>
      <c r="CC71" s="87">
        <v>0</v>
      </c>
      <c r="CD71" s="85"/>
      <c r="CE71" s="87">
        <v>34674347</v>
      </c>
      <c r="CF71" s="87">
        <v>136226192</v>
      </c>
      <c r="CG71" s="87">
        <v>26515527.476052187</v>
      </c>
      <c r="CH71" s="87">
        <v>360862</v>
      </c>
      <c r="CI71" s="87">
        <v>17105263</v>
      </c>
      <c r="CJ71" s="87">
        <v>1724081</v>
      </c>
      <c r="CK71" s="87">
        <v>0</v>
      </c>
      <c r="CL71" s="87">
        <v>0</v>
      </c>
      <c r="CM71" s="87">
        <v>148885</v>
      </c>
      <c r="CN71" s="87">
        <v>453972</v>
      </c>
      <c r="CO71" s="87">
        <v>0</v>
      </c>
      <c r="CP71" s="87">
        <v>0</v>
      </c>
      <c r="CQ71" s="87"/>
      <c r="CR71" s="87">
        <v>46308590.47605219</v>
      </c>
      <c r="CS71" s="86">
        <v>33.99389632505633</v>
      </c>
      <c r="CT71" s="87">
        <v>33672431.44102922</v>
      </c>
      <c r="CU71" s="87">
        <v>56405550.77702922</v>
      </c>
      <c r="CV71" s="85">
        <v>1.2180364419901428</v>
      </c>
    </row>
    <row r="72" spans="1:100" ht="12.75">
      <c r="A72" s="92" t="s">
        <v>177</v>
      </c>
      <c r="B72" s="109" t="s">
        <v>178</v>
      </c>
      <c r="C72" s="94">
        <v>18804310</v>
      </c>
      <c r="D72" s="95">
        <v>90671996</v>
      </c>
      <c r="E72" s="95"/>
      <c r="F72" s="95">
        <v>130328</v>
      </c>
      <c r="G72" s="95"/>
      <c r="H72" s="95">
        <v>1691781</v>
      </c>
      <c r="I72" s="95"/>
      <c r="J72" s="95"/>
      <c r="K72" s="95"/>
      <c r="L72" s="95"/>
      <c r="M72" s="95"/>
      <c r="N72" s="95"/>
      <c r="O72" s="96">
        <v>1822109</v>
      </c>
      <c r="P72" s="84">
        <v>2.0095609233086695</v>
      </c>
      <c r="Q72" s="95">
        <v>354260</v>
      </c>
      <c r="R72" s="95">
        <v>1550000</v>
      </c>
      <c r="S72" s="85">
        <v>0.8506626112927382</v>
      </c>
      <c r="T72" s="97">
        <v>817483.1428571428</v>
      </c>
      <c r="U72" s="95">
        <v>1255687</v>
      </c>
      <c r="V72" s="99">
        <v>860000</v>
      </c>
      <c r="W72" s="95"/>
      <c r="X72" s="95">
        <v>1028052</v>
      </c>
      <c r="Y72" s="95"/>
      <c r="Z72" s="95"/>
      <c r="AA72" s="95"/>
      <c r="AB72" s="95"/>
      <c r="AC72" s="95"/>
      <c r="AD72" s="95"/>
      <c r="AE72" s="95"/>
      <c r="AF72" s="99"/>
      <c r="AG72" s="96">
        <v>1888052</v>
      </c>
      <c r="AH72" s="86">
        <v>150.36008177197024</v>
      </c>
      <c r="AI72" s="95">
        <v>409539</v>
      </c>
      <c r="AJ72" s="95">
        <v>1899539</v>
      </c>
      <c r="AK72" s="85">
        <v>1.0060840485325615</v>
      </c>
      <c r="AL72" s="95">
        <v>5165478</v>
      </c>
      <c r="AM72" s="95">
        <v>13284384</v>
      </c>
      <c r="AN72" s="99">
        <v>7590409.4175264</v>
      </c>
      <c r="AO72" s="95"/>
      <c r="AP72" s="95">
        <v>8928956</v>
      </c>
      <c r="AQ72" s="95"/>
      <c r="AR72" s="95"/>
      <c r="AS72" s="95"/>
      <c r="AT72" s="95">
        <v>118366</v>
      </c>
      <c r="AU72" s="95">
        <v>251264</v>
      </c>
      <c r="AV72" s="95"/>
      <c r="AW72" s="99"/>
      <c r="AX72" s="96">
        <v>16888995.4175264</v>
      </c>
      <c r="AY72" s="86">
        <v>127.13420070909123</v>
      </c>
      <c r="AZ72" s="95">
        <v>10104302.991979377</v>
      </c>
      <c r="BA72" s="95">
        <v>22556740.564979378</v>
      </c>
      <c r="BB72" s="85">
        <v>1.335588056443625</v>
      </c>
      <c r="BC72" s="95">
        <v>3487455</v>
      </c>
      <c r="BD72" s="95">
        <v>21190371</v>
      </c>
      <c r="BE72" s="97">
        <v>6193546.974648986</v>
      </c>
      <c r="BF72" s="95">
        <v>230534</v>
      </c>
      <c r="BG72" s="95">
        <v>582224</v>
      </c>
      <c r="BH72" s="95">
        <v>32300</v>
      </c>
      <c r="BI72" s="95"/>
      <c r="BJ72" s="95"/>
      <c r="BK72" s="95"/>
      <c r="BL72" s="95">
        <v>165357</v>
      </c>
      <c r="BM72" s="95"/>
      <c r="BN72" s="95"/>
      <c r="BO72" s="97"/>
      <c r="BP72" s="96">
        <v>7203961.974648986</v>
      </c>
      <c r="BQ72" s="86">
        <v>33.99639380853212</v>
      </c>
      <c r="BR72" s="95">
        <v>6992361</v>
      </c>
      <c r="BS72" s="95">
        <v>7893049</v>
      </c>
      <c r="BT72" s="85">
        <v>1.0956538954225379</v>
      </c>
      <c r="BU72" s="98"/>
      <c r="BV72" s="95"/>
      <c r="BW72" s="95"/>
      <c r="BX72" s="95"/>
      <c r="BY72" s="95"/>
      <c r="BZ72" s="96">
        <v>0</v>
      </c>
      <c r="CA72" s="86"/>
      <c r="CB72" s="95"/>
      <c r="CC72" s="95">
        <v>0</v>
      </c>
      <c r="CD72" s="85"/>
      <c r="CE72" s="97">
        <v>28274726.14285714</v>
      </c>
      <c r="CF72" s="97">
        <v>126402438</v>
      </c>
      <c r="CG72" s="97">
        <v>14643956.392175386</v>
      </c>
      <c r="CH72" s="95">
        <v>360862</v>
      </c>
      <c r="CI72" s="95">
        <v>10539232</v>
      </c>
      <c r="CJ72" s="95">
        <v>1724081</v>
      </c>
      <c r="CK72" s="95">
        <v>0</v>
      </c>
      <c r="CL72" s="95">
        <v>0</v>
      </c>
      <c r="CM72" s="95">
        <v>118366</v>
      </c>
      <c r="CN72" s="95">
        <v>416621</v>
      </c>
      <c r="CO72" s="95">
        <v>0</v>
      </c>
      <c r="CP72" s="95">
        <v>0</v>
      </c>
      <c r="CQ72" s="97"/>
      <c r="CR72" s="96">
        <v>27803118.392175384</v>
      </c>
      <c r="CS72" s="86">
        <v>21.995713715723888</v>
      </c>
      <c r="CT72" s="97">
        <v>17860462.991979375</v>
      </c>
      <c r="CU72" s="97">
        <v>33899328.564979374</v>
      </c>
      <c r="CV72" s="85">
        <v>1.2192635403991101</v>
      </c>
    </row>
    <row r="73" spans="1:100" ht="12.75">
      <c r="A73" s="92" t="s">
        <v>179</v>
      </c>
      <c r="B73" s="109" t="s">
        <v>180</v>
      </c>
      <c r="C73" s="94">
        <v>507777</v>
      </c>
      <c r="D73" s="95">
        <v>299991</v>
      </c>
      <c r="E73" s="97">
        <v>1060000</v>
      </c>
      <c r="F73" s="97"/>
      <c r="G73" s="97">
        <v>1363948</v>
      </c>
      <c r="H73" s="97"/>
      <c r="I73" s="97"/>
      <c r="J73" s="97"/>
      <c r="K73" s="97"/>
      <c r="L73" s="97"/>
      <c r="M73" s="97"/>
      <c r="N73" s="97"/>
      <c r="O73" s="96">
        <v>2423948</v>
      </c>
      <c r="P73" s="84">
        <v>808.0069068738728</v>
      </c>
      <c r="Q73" s="95">
        <v>2381438</v>
      </c>
      <c r="R73" s="95">
        <v>2600000</v>
      </c>
      <c r="S73" s="85">
        <v>1.0726302709464064</v>
      </c>
      <c r="T73" s="97">
        <v>160425.14285714284</v>
      </c>
      <c r="U73" s="95">
        <v>212039</v>
      </c>
      <c r="V73" s="99">
        <v>160000</v>
      </c>
      <c r="W73" s="97"/>
      <c r="X73" s="97">
        <v>217194</v>
      </c>
      <c r="Y73" s="97"/>
      <c r="Z73" s="97"/>
      <c r="AA73" s="97"/>
      <c r="AB73" s="97"/>
      <c r="AC73" s="97"/>
      <c r="AD73" s="97"/>
      <c r="AE73" s="97"/>
      <c r="AF73" s="99"/>
      <c r="AG73" s="96">
        <v>377194</v>
      </c>
      <c r="AH73" s="86">
        <v>177.88897325492007</v>
      </c>
      <c r="AI73" s="95">
        <v>11626</v>
      </c>
      <c r="AJ73" s="95">
        <v>248380</v>
      </c>
      <c r="AK73" s="85">
        <v>0.6584940375509685</v>
      </c>
      <c r="AL73" s="95">
        <v>989326</v>
      </c>
      <c r="AM73" s="100">
        <v>2893222</v>
      </c>
      <c r="AN73" s="99">
        <v>1465877.8357008002</v>
      </c>
      <c r="AO73" s="97"/>
      <c r="AP73" s="97">
        <v>2219142</v>
      </c>
      <c r="AQ73" s="97"/>
      <c r="AR73" s="97"/>
      <c r="AS73" s="97"/>
      <c r="AT73" s="97">
        <v>16297</v>
      </c>
      <c r="AU73" s="97">
        <v>2000</v>
      </c>
      <c r="AV73" s="97"/>
      <c r="AW73" s="99"/>
      <c r="AX73" s="96">
        <v>3703316.8357008</v>
      </c>
      <c r="AY73" s="86">
        <v>127.99974684627726</v>
      </c>
      <c r="AZ73" s="95">
        <v>2197091.181347848</v>
      </c>
      <c r="BA73" s="95">
        <v>4847404.979347847</v>
      </c>
      <c r="BB73" s="85">
        <v>1.3089360685042615</v>
      </c>
      <c r="BC73" s="95">
        <v>1148351</v>
      </c>
      <c r="BD73" s="95">
        <v>1148630</v>
      </c>
      <c r="BE73" s="99">
        <v>1446400</v>
      </c>
      <c r="BF73" s="97"/>
      <c r="BG73" s="97">
        <v>118877</v>
      </c>
      <c r="BH73" s="97"/>
      <c r="BI73" s="97"/>
      <c r="BJ73" s="97"/>
      <c r="BK73" s="97"/>
      <c r="BL73" s="97">
        <v>1723</v>
      </c>
      <c r="BM73" s="97"/>
      <c r="BN73" s="97"/>
      <c r="BO73" s="99"/>
      <c r="BP73" s="96">
        <v>1567000</v>
      </c>
      <c r="BQ73" s="86">
        <v>136.42339134447124</v>
      </c>
      <c r="BR73" s="95">
        <v>1655679.6</v>
      </c>
      <c r="BS73" s="95">
        <v>1796380.6</v>
      </c>
      <c r="BT73" s="85">
        <v>1.1463820038289727</v>
      </c>
      <c r="BU73" s="98"/>
      <c r="BV73" s="95"/>
      <c r="BW73" s="95"/>
      <c r="BX73" s="97"/>
      <c r="BY73" s="95"/>
      <c r="BZ73" s="96">
        <v>0</v>
      </c>
      <c r="CA73" s="86"/>
      <c r="CB73" s="97"/>
      <c r="CC73" s="95">
        <v>0</v>
      </c>
      <c r="CD73" s="85"/>
      <c r="CE73" s="97">
        <v>2805879.1428571427</v>
      </c>
      <c r="CF73" s="97">
        <v>4553882</v>
      </c>
      <c r="CG73" s="97">
        <v>4132277.8357008</v>
      </c>
      <c r="CH73" s="95">
        <v>0</v>
      </c>
      <c r="CI73" s="95">
        <v>3919161</v>
      </c>
      <c r="CJ73" s="95">
        <v>0</v>
      </c>
      <c r="CK73" s="95">
        <v>0</v>
      </c>
      <c r="CL73" s="95">
        <v>0</v>
      </c>
      <c r="CM73" s="95">
        <v>16297</v>
      </c>
      <c r="CN73" s="95">
        <v>3723</v>
      </c>
      <c r="CO73" s="95">
        <v>0</v>
      </c>
      <c r="CP73" s="95">
        <v>0</v>
      </c>
      <c r="CQ73" s="97"/>
      <c r="CR73" s="96">
        <v>8071458.835700801</v>
      </c>
      <c r="CS73" s="86">
        <v>177.24347788767474</v>
      </c>
      <c r="CT73" s="97">
        <v>6245834.7813478485</v>
      </c>
      <c r="CU73" s="97">
        <v>9492165.579347847</v>
      </c>
      <c r="CV73" s="85">
        <v>1.1760161047174187</v>
      </c>
    </row>
    <row r="74" spans="1:100" ht="12.75">
      <c r="A74" s="92" t="s">
        <v>181</v>
      </c>
      <c r="B74" s="109" t="s">
        <v>182</v>
      </c>
      <c r="C74" s="94">
        <v>873835</v>
      </c>
      <c r="D74" s="95">
        <v>30432</v>
      </c>
      <c r="E74" s="97">
        <v>4300000</v>
      </c>
      <c r="F74" s="97"/>
      <c r="G74" s="97"/>
      <c r="H74" s="97"/>
      <c r="I74" s="97"/>
      <c r="J74" s="97"/>
      <c r="K74" s="97"/>
      <c r="L74" s="97"/>
      <c r="M74" s="97"/>
      <c r="N74" s="97"/>
      <c r="O74" s="96">
        <v>4300000</v>
      </c>
      <c r="P74" s="84">
        <v>14129.86330178759</v>
      </c>
      <c r="Q74" s="95">
        <v>1049026</v>
      </c>
      <c r="R74" s="95">
        <v>1300000</v>
      </c>
      <c r="S74" s="85">
        <v>0.3023255813953488</v>
      </c>
      <c r="T74" s="97">
        <v>147763.71428571426</v>
      </c>
      <c r="U74" s="95">
        <v>251814</v>
      </c>
      <c r="V74" s="99">
        <v>169147</v>
      </c>
      <c r="W74" s="97"/>
      <c r="X74" s="97">
        <v>228054</v>
      </c>
      <c r="Y74" s="97"/>
      <c r="Z74" s="97"/>
      <c r="AA74" s="97"/>
      <c r="AB74" s="97"/>
      <c r="AC74" s="97"/>
      <c r="AD74" s="97"/>
      <c r="AE74" s="97"/>
      <c r="AF74" s="99"/>
      <c r="AG74" s="96">
        <v>397201</v>
      </c>
      <c r="AH74" s="86">
        <v>157.73586853788908</v>
      </c>
      <c r="AI74" s="95">
        <v>10991</v>
      </c>
      <c r="AJ74" s="95">
        <v>287814</v>
      </c>
      <c r="AK74" s="85">
        <v>0.724605426471736</v>
      </c>
      <c r="AL74" s="95">
        <v>1420407</v>
      </c>
      <c r="AM74" s="100">
        <v>3548593</v>
      </c>
      <c r="AN74" s="99">
        <v>1779746.248176</v>
      </c>
      <c r="AO74" s="97"/>
      <c r="AP74" s="97">
        <v>2294010</v>
      </c>
      <c r="AQ74" s="97"/>
      <c r="AR74" s="97"/>
      <c r="AS74" s="97"/>
      <c r="AT74" s="97">
        <v>14222</v>
      </c>
      <c r="AU74" s="97">
        <v>33628</v>
      </c>
      <c r="AV74" s="97"/>
      <c r="AW74" s="99"/>
      <c r="AX74" s="96">
        <v>4121606.248176</v>
      </c>
      <c r="AY74" s="86">
        <v>116.14761817362545</v>
      </c>
      <c r="AZ74" s="95">
        <v>2651862.5239520003</v>
      </c>
      <c r="BA74" s="95">
        <v>5402984.488952</v>
      </c>
      <c r="BB74" s="85">
        <v>1.310892929508506</v>
      </c>
      <c r="BC74" s="95">
        <v>1151736</v>
      </c>
      <c r="BD74" s="95">
        <v>1439033</v>
      </c>
      <c r="BE74" s="99">
        <v>1490400</v>
      </c>
      <c r="BF74" s="97"/>
      <c r="BG74" s="97">
        <v>124806</v>
      </c>
      <c r="BH74" s="97"/>
      <c r="BI74" s="97"/>
      <c r="BJ74" s="97"/>
      <c r="BK74" s="97"/>
      <c r="BL74" s="97"/>
      <c r="BM74" s="97"/>
      <c r="BN74" s="97"/>
      <c r="BO74" s="99"/>
      <c r="BP74" s="96">
        <v>1615206</v>
      </c>
      <c r="BQ74" s="86">
        <v>112.24245726123027</v>
      </c>
      <c r="BR74" s="95">
        <v>1613750</v>
      </c>
      <c r="BS74" s="95">
        <v>1782754</v>
      </c>
      <c r="BT74" s="85">
        <v>1.1037316602340506</v>
      </c>
      <c r="BU74" s="98"/>
      <c r="BV74" s="95"/>
      <c r="BW74" s="95"/>
      <c r="BX74" s="97"/>
      <c r="BY74" s="95"/>
      <c r="BZ74" s="96">
        <v>0</v>
      </c>
      <c r="CA74" s="86"/>
      <c r="CB74" s="97"/>
      <c r="CC74" s="95">
        <v>0</v>
      </c>
      <c r="CD74" s="85"/>
      <c r="CE74" s="97">
        <v>3593741.7142857146</v>
      </c>
      <c r="CF74" s="97">
        <v>5269872</v>
      </c>
      <c r="CG74" s="97">
        <v>7739293.248176</v>
      </c>
      <c r="CH74" s="95">
        <v>0</v>
      </c>
      <c r="CI74" s="95">
        <v>2646870</v>
      </c>
      <c r="CJ74" s="95">
        <v>0</v>
      </c>
      <c r="CK74" s="95">
        <v>0</v>
      </c>
      <c r="CL74" s="95">
        <v>0</v>
      </c>
      <c r="CM74" s="95">
        <v>14222</v>
      </c>
      <c r="CN74" s="95">
        <v>33628</v>
      </c>
      <c r="CO74" s="95">
        <v>0</v>
      </c>
      <c r="CP74" s="95">
        <v>0</v>
      </c>
      <c r="CQ74" s="97"/>
      <c r="CR74" s="96">
        <v>10434013.248176001</v>
      </c>
      <c r="CS74" s="86">
        <v>197.99367514383653</v>
      </c>
      <c r="CT74" s="97">
        <v>5325629.523952</v>
      </c>
      <c r="CU74" s="97">
        <v>8773552.488952</v>
      </c>
      <c r="CV74" s="85">
        <v>0.8408607771784964</v>
      </c>
    </row>
    <row r="75" spans="1:100" ht="12.75">
      <c r="A75" s="92" t="s">
        <v>183</v>
      </c>
      <c r="B75" s="109" t="s">
        <v>184</v>
      </c>
      <c r="C75" s="94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6">
        <v>0</v>
      </c>
      <c r="P75" s="84"/>
      <c r="Q75" s="95">
        <v>0</v>
      </c>
      <c r="R75" s="95">
        <v>0</v>
      </c>
      <c r="S75" s="85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6">
        <v>0</v>
      </c>
      <c r="AH75" s="86"/>
      <c r="AI75" s="95">
        <v>0</v>
      </c>
      <c r="AJ75" s="95">
        <v>0</v>
      </c>
      <c r="AK75" s="85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6">
        <v>0</v>
      </c>
      <c r="AY75" s="86"/>
      <c r="AZ75" s="95">
        <v>0</v>
      </c>
      <c r="BA75" s="95">
        <v>0</v>
      </c>
      <c r="BB75" s="85"/>
      <c r="BC75" s="95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6">
        <v>0</v>
      </c>
      <c r="BQ75" s="86"/>
      <c r="BR75" s="95">
        <v>4240504.143750001</v>
      </c>
      <c r="BS75" s="95">
        <v>4240504.143750001</v>
      </c>
      <c r="BT75" s="85"/>
      <c r="BU75" s="98"/>
      <c r="BV75" s="91"/>
      <c r="BW75" s="91"/>
      <c r="BX75" s="91"/>
      <c r="BY75" s="91"/>
      <c r="BZ75" s="96">
        <v>0</v>
      </c>
      <c r="CA75" s="86"/>
      <c r="CB75" s="91"/>
      <c r="CC75" s="91"/>
      <c r="CD75" s="85"/>
      <c r="CE75" s="97">
        <v>0</v>
      </c>
      <c r="CF75" s="97">
        <v>0</v>
      </c>
      <c r="CG75" s="97">
        <v>0</v>
      </c>
      <c r="CH75" s="91"/>
      <c r="CI75" s="91"/>
      <c r="CJ75" s="91"/>
      <c r="CK75" s="91"/>
      <c r="CL75" s="91"/>
      <c r="CM75" s="91"/>
      <c r="CN75" s="91"/>
      <c r="CO75" s="91"/>
      <c r="CP75" s="95">
        <v>0</v>
      </c>
      <c r="CQ75" s="97"/>
      <c r="CR75" s="96">
        <v>0</v>
      </c>
      <c r="CS75" s="86"/>
      <c r="CT75" s="97">
        <v>4240504.143750001</v>
      </c>
      <c r="CU75" s="97">
        <v>4240504.143750001</v>
      </c>
      <c r="CV75" s="85"/>
    </row>
    <row r="76" spans="1:100" ht="12.75">
      <c r="A76" s="116" t="s">
        <v>185</v>
      </c>
      <c r="B76" s="128" t="s">
        <v>186</v>
      </c>
      <c r="C76" s="87"/>
      <c r="D76" s="91"/>
      <c r="E76" s="91"/>
      <c r="F76" s="108">
        <v>0</v>
      </c>
      <c r="G76" s="108">
        <v>0</v>
      </c>
      <c r="H76" s="108">
        <v>0</v>
      </c>
      <c r="I76" s="108">
        <v>0</v>
      </c>
      <c r="J76" s="108">
        <v>0</v>
      </c>
      <c r="K76" s="108">
        <v>0</v>
      </c>
      <c r="L76" s="108">
        <v>0</v>
      </c>
      <c r="M76" s="108">
        <v>0</v>
      </c>
      <c r="N76" s="91"/>
      <c r="O76" s="108">
        <v>0</v>
      </c>
      <c r="P76" s="84"/>
      <c r="Q76" s="108">
        <v>0</v>
      </c>
      <c r="R76" s="108">
        <v>0</v>
      </c>
      <c r="S76" s="85"/>
      <c r="T76" s="108">
        <v>79048</v>
      </c>
      <c r="U76" s="108">
        <v>242569</v>
      </c>
      <c r="V76" s="108">
        <v>650000</v>
      </c>
      <c r="W76" s="108">
        <v>0</v>
      </c>
      <c r="X76" s="108">
        <v>35000</v>
      </c>
      <c r="Y76" s="108">
        <v>0</v>
      </c>
      <c r="Z76" s="108">
        <v>0</v>
      </c>
      <c r="AA76" s="108">
        <v>0</v>
      </c>
      <c r="AB76" s="108">
        <v>0</v>
      </c>
      <c r="AC76" s="108">
        <v>0</v>
      </c>
      <c r="AD76" s="108">
        <v>0</v>
      </c>
      <c r="AE76" s="108">
        <v>0</v>
      </c>
      <c r="AF76" s="108"/>
      <c r="AG76" s="108">
        <v>685000</v>
      </c>
      <c r="AH76" s="86">
        <v>282.393875557058</v>
      </c>
      <c r="AI76" s="108">
        <v>875000</v>
      </c>
      <c r="AJ76" s="108">
        <v>875000</v>
      </c>
      <c r="AK76" s="85">
        <v>1.2773722627737227</v>
      </c>
      <c r="AL76" s="91"/>
      <c r="AM76" s="108">
        <v>20603</v>
      </c>
      <c r="AN76" s="108">
        <v>22794.3</v>
      </c>
      <c r="AO76" s="108">
        <v>0</v>
      </c>
      <c r="AP76" s="108">
        <v>0</v>
      </c>
      <c r="AQ76" s="108">
        <v>0</v>
      </c>
      <c r="AR76" s="108">
        <v>0</v>
      </c>
      <c r="AS76" s="108">
        <v>0</v>
      </c>
      <c r="AT76" s="108">
        <v>0</v>
      </c>
      <c r="AU76" s="108">
        <v>0</v>
      </c>
      <c r="AV76" s="108">
        <v>0</v>
      </c>
      <c r="AW76" s="108"/>
      <c r="AX76" s="108">
        <v>22794.3</v>
      </c>
      <c r="AY76" s="86">
        <v>110.63582973353394</v>
      </c>
      <c r="AZ76" s="108">
        <v>26660</v>
      </c>
      <c r="BA76" s="108">
        <v>26660</v>
      </c>
      <c r="BB76" s="85">
        <v>1.1695906432748537</v>
      </c>
      <c r="BC76" s="108">
        <v>5872290</v>
      </c>
      <c r="BD76" s="108">
        <v>6789479</v>
      </c>
      <c r="BE76" s="108">
        <v>9125000</v>
      </c>
      <c r="BF76" s="108">
        <v>0</v>
      </c>
      <c r="BG76" s="108">
        <v>62000</v>
      </c>
      <c r="BH76" s="108">
        <v>0</v>
      </c>
      <c r="BI76" s="108">
        <v>0</v>
      </c>
      <c r="BJ76" s="108">
        <v>0</v>
      </c>
      <c r="BK76" s="108">
        <v>0</v>
      </c>
      <c r="BL76" s="108">
        <v>0</v>
      </c>
      <c r="BM76" s="108">
        <v>0</v>
      </c>
      <c r="BN76" s="108">
        <v>0</v>
      </c>
      <c r="BO76" s="108"/>
      <c r="BP76" s="108">
        <v>9187000</v>
      </c>
      <c r="BQ76" s="86">
        <v>135.31229715858905</v>
      </c>
      <c r="BR76" s="108">
        <v>2129000</v>
      </c>
      <c r="BS76" s="108">
        <v>2129000</v>
      </c>
      <c r="BT76" s="85">
        <v>0.23174050288451073</v>
      </c>
      <c r="BU76" s="98"/>
      <c r="BV76" s="91"/>
      <c r="BW76" s="91"/>
      <c r="BX76" s="108">
        <v>0</v>
      </c>
      <c r="BY76" s="91"/>
      <c r="BZ76" s="108">
        <v>0</v>
      </c>
      <c r="CA76" s="86"/>
      <c r="CB76" s="108">
        <v>0</v>
      </c>
      <c r="CC76" s="108">
        <v>0</v>
      </c>
      <c r="CD76" s="85"/>
      <c r="CE76" s="108">
        <v>5951338</v>
      </c>
      <c r="CF76" s="108">
        <v>7052651</v>
      </c>
      <c r="CG76" s="108">
        <v>9797794.3</v>
      </c>
      <c r="CH76" s="108">
        <v>0</v>
      </c>
      <c r="CI76" s="108">
        <v>97000</v>
      </c>
      <c r="CJ76" s="108">
        <v>0</v>
      </c>
      <c r="CK76" s="108">
        <v>0</v>
      </c>
      <c r="CL76" s="108">
        <v>0</v>
      </c>
      <c r="CM76" s="108">
        <v>0</v>
      </c>
      <c r="CN76" s="108">
        <v>0</v>
      </c>
      <c r="CO76" s="108">
        <v>0</v>
      </c>
      <c r="CP76" s="95">
        <v>0</v>
      </c>
      <c r="CQ76" s="108"/>
      <c r="CR76" s="108">
        <v>9894794.3</v>
      </c>
      <c r="CS76" s="86">
        <v>140.29893581860213</v>
      </c>
      <c r="CT76" s="108">
        <v>3030660</v>
      </c>
      <c r="CU76" s="108">
        <v>3030660</v>
      </c>
      <c r="CV76" s="85">
        <v>0.3062883277927263</v>
      </c>
    </row>
    <row r="77" spans="1:100" ht="12.75">
      <c r="A77" s="92" t="s">
        <v>187</v>
      </c>
      <c r="B77" s="109" t="s">
        <v>188</v>
      </c>
      <c r="C77" s="94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6">
        <v>0</v>
      </c>
      <c r="P77" s="84"/>
      <c r="Q77" s="95">
        <v>0</v>
      </c>
      <c r="R77" s="95">
        <v>0</v>
      </c>
      <c r="S77" s="8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6">
        <v>0</v>
      </c>
      <c r="AH77" s="86"/>
      <c r="AI77" s="95">
        <v>250000</v>
      </c>
      <c r="AJ77" s="95">
        <v>250000</v>
      </c>
      <c r="AK77" s="85"/>
      <c r="AL77" s="91"/>
      <c r="AM77" s="95"/>
      <c r="AN77" s="100"/>
      <c r="AO77" s="95"/>
      <c r="AP77" s="95"/>
      <c r="AQ77" s="95"/>
      <c r="AR77" s="95"/>
      <c r="AS77" s="95"/>
      <c r="AT77" s="95"/>
      <c r="AU77" s="95"/>
      <c r="AV77" s="95"/>
      <c r="AW77" s="100"/>
      <c r="AX77" s="96">
        <v>0</v>
      </c>
      <c r="AY77" s="86"/>
      <c r="AZ77" s="95">
        <v>0</v>
      </c>
      <c r="BA77" s="95">
        <v>0</v>
      </c>
      <c r="BB77" s="85"/>
      <c r="BC77" s="100">
        <v>1391763</v>
      </c>
      <c r="BD77" s="100">
        <v>1809825</v>
      </c>
      <c r="BE77" s="99">
        <v>3000000</v>
      </c>
      <c r="BF77" s="95"/>
      <c r="BG77" s="95"/>
      <c r="BH77" s="95"/>
      <c r="BI77" s="95"/>
      <c r="BJ77" s="95"/>
      <c r="BK77" s="95"/>
      <c r="BL77" s="95"/>
      <c r="BM77" s="95"/>
      <c r="BN77" s="95"/>
      <c r="BO77" s="99"/>
      <c r="BP77" s="96">
        <v>3000000</v>
      </c>
      <c r="BQ77" s="86">
        <v>165.7618830549915</v>
      </c>
      <c r="BR77" s="95">
        <v>1950000</v>
      </c>
      <c r="BS77" s="95">
        <v>1950000</v>
      </c>
      <c r="BT77" s="85">
        <v>0.65</v>
      </c>
      <c r="BU77" s="98"/>
      <c r="BV77" s="95"/>
      <c r="BW77" s="95"/>
      <c r="BX77" s="95"/>
      <c r="BY77" s="95"/>
      <c r="BZ77" s="96">
        <v>0</v>
      </c>
      <c r="CA77" s="86"/>
      <c r="CB77" s="95"/>
      <c r="CC77" s="95">
        <v>0</v>
      </c>
      <c r="CD77" s="85"/>
      <c r="CE77" s="97">
        <v>1391763</v>
      </c>
      <c r="CF77" s="97">
        <v>1809825</v>
      </c>
      <c r="CG77" s="97">
        <v>3000000</v>
      </c>
      <c r="CH77" s="95">
        <v>0</v>
      </c>
      <c r="CI77" s="95">
        <v>0</v>
      </c>
      <c r="CJ77" s="95">
        <v>0</v>
      </c>
      <c r="CK77" s="95">
        <v>0</v>
      </c>
      <c r="CL77" s="95">
        <v>0</v>
      </c>
      <c r="CM77" s="95">
        <v>0</v>
      </c>
      <c r="CN77" s="95">
        <v>0</v>
      </c>
      <c r="CO77" s="95">
        <v>0</v>
      </c>
      <c r="CP77" s="95">
        <v>0</v>
      </c>
      <c r="CQ77" s="97"/>
      <c r="CR77" s="96">
        <v>3000000</v>
      </c>
      <c r="CS77" s="86">
        <v>165.7618830549915</v>
      </c>
      <c r="CT77" s="97">
        <v>2200000</v>
      </c>
      <c r="CU77" s="97">
        <v>2200000</v>
      </c>
      <c r="CV77" s="85">
        <v>0.7333333333333333</v>
      </c>
    </row>
    <row r="78" spans="1:100" ht="12.75">
      <c r="A78" s="92" t="s">
        <v>189</v>
      </c>
      <c r="B78" s="109" t="s">
        <v>190</v>
      </c>
      <c r="C78" s="94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6">
        <v>0</v>
      </c>
      <c r="P78" s="84"/>
      <c r="Q78" s="95"/>
      <c r="R78" s="95">
        <v>0</v>
      </c>
      <c r="S78" s="85"/>
      <c r="T78" s="95"/>
      <c r="U78" s="95">
        <v>178187</v>
      </c>
      <c r="V78" s="99">
        <v>500000</v>
      </c>
      <c r="W78" s="95"/>
      <c r="X78" s="95"/>
      <c r="Y78" s="95"/>
      <c r="Z78" s="95"/>
      <c r="AA78" s="95"/>
      <c r="AB78" s="95"/>
      <c r="AC78" s="95"/>
      <c r="AD78" s="95"/>
      <c r="AE78" s="95"/>
      <c r="AF78" s="99"/>
      <c r="AG78" s="96">
        <v>500000</v>
      </c>
      <c r="AH78" s="86">
        <v>280.6040844730536</v>
      </c>
      <c r="AI78" s="95">
        <v>427000</v>
      </c>
      <c r="AJ78" s="95">
        <v>427000</v>
      </c>
      <c r="AK78" s="85">
        <v>0.854</v>
      </c>
      <c r="AL78" s="91"/>
      <c r="AM78" s="95"/>
      <c r="AN78" s="100"/>
      <c r="AO78" s="95"/>
      <c r="AP78" s="95"/>
      <c r="AQ78" s="95"/>
      <c r="AR78" s="95"/>
      <c r="AS78" s="95"/>
      <c r="AT78" s="95"/>
      <c r="AU78" s="95"/>
      <c r="AV78" s="95"/>
      <c r="AW78" s="100"/>
      <c r="AX78" s="96">
        <v>0</v>
      </c>
      <c r="AY78" s="86"/>
      <c r="AZ78" s="95"/>
      <c r="BA78" s="95">
        <v>0</v>
      </c>
      <c r="BB78" s="85"/>
      <c r="BC78" s="129"/>
      <c r="BD78" s="100"/>
      <c r="BE78" s="100"/>
      <c r="BF78" s="95"/>
      <c r="BG78" s="95"/>
      <c r="BH78" s="95"/>
      <c r="BI78" s="95"/>
      <c r="BJ78" s="95"/>
      <c r="BK78" s="95"/>
      <c r="BL78" s="95"/>
      <c r="BM78" s="95"/>
      <c r="BN78" s="95"/>
      <c r="BO78" s="100"/>
      <c r="BP78" s="96">
        <v>0</v>
      </c>
      <c r="BQ78" s="86"/>
      <c r="BR78" s="95"/>
      <c r="BS78" s="95">
        <v>0</v>
      </c>
      <c r="BT78" s="85"/>
      <c r="BU78" s="98"/>
      <c r="BV78" s="95"/>
      <c r="BW78" s="95"/>
      <c r="BX78" s="95"/>
      <c r="BY78" s="95"/>
      <c r="BZ78" s="96">
        <v>0</v>
      </c>
      <c r="CA78" s="86"/>
      <c r="CB78" s="95"/>
      <c r="CC78" s="95">
        <v>0</v>
      </c>
      <c r="CD78" s="85"/>
      <c r="CE78" s="97">
        <v>0</v>
      </c>
      <c r="CF78" s="97">
        <v>178187</v>
      </c>
      <c r="CG78" s="97">
        <v>500000</v>
      </c>
      <c r="CH78" s="95">
        <v>0</v>
      </c>
      <c r="CI78" s="95">
        <v>0</v>
      </c>
      <c r="CJ78" s="95">
        <v>0</v>
      </c>
      <c r="CK78" s="95">
        <v>0</v>
      </c>
      <c r="CL78" s="95">
        <v>0</v>
      </c>
      <c r="CM78" s="95">
        <v>0</v>
      </c>
      <c r="CN78" s="95">
        <v>0</v>
      </c>
      <c r="CO78" s="95">
        <v>0</v>
      </c>
      <c r="CP78" s="95">
        <v>0</v>
      </c>
      <c r="CQ78" s="97"/>
      <c r="CR78" s="96">
        <v>500000</v>
      </c>
      <c r="CS78" s="86">
        <v>280.6040844730536</v>
      </c>
      <c r="CT78" s="97">
        <v>427000</v>
      </c>
      <c r="CU78" s="97">
        <v>427000</v>
      </c>
      <c r="CV78" s="85">
        <v>0.854</v>
      </c>
    </row>
    <row r="79" spans="1:100" ht="12.75">
      <c r="A79" s="92" t="s">
        <v>189</v>
      </c>
      <c r="B79" s="109" t="s">
        <v>191</v>
      </c>
      <c r="C79" s="94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6">
        <v>0</v>
      </c>
      <c r="P79" s="84"/>
      <c r="Q79" s="95"/>
      <c r="R79" s="95">
        <v>0</v>
      </c>
      <c r="S79" s="85"/>
      <c r="T79" s="95">
        <v>79048</v>
      </c>
      <c r="U79" s="95">
        <v>64382</v>
      </c>
      <c r="V79" s="99">
        <v>150000</v>
      </c>
      <c r="W79" s="95"/>
      <c r="X79" s="95">
        <v>35000</v>
      </c>
      <c r="Y79" s="95"/>
      <c r="Z79" s="95"/>
      <c r="AA79" s="95"/>
      <c r="AB79" s="95"/>
      <c r="AC79" s="95"/>
      <c r="AD79" s="95"/>
      <c r="AE79" s="95"/>
      <c r="AF79" s="99"/>
      <c r="AG79" s="96">
        <v>185000</v>
      </c>
      <c r="AH79" s="86">
        <v>287.34739523469295</v>
      </c>
      <c r="AI79" s="95">
        <v>198000</v>
      </c>
      <c r="AJ79" s="95">
        <v>198000</v>
      </c>
      <c r="AK79" s="85">
        <v>1.0702702702702702</v>
      </c>
      <c r="AL79" s="91"/>
      <c r="AM79" s="95">
        <v>20603</v>
      </c>
      <c r="AN79" s="99">
        <v>22794.3</v>
      </c>
      <c r="AO79" s="95"/>
      <c r="AP79" s="95"/>
      <c r="AQ79" s="95"/>
      <c r="AR79" s="95"/>
      <c r="AS79" s="95"/>
      <c r="AT79" s="95"/>
      <c r="AU79" s="95"/>
      <c r="AV79" s="95"/>
      <c r="AW79" s="99"/>
      <c r="AX79" s="96">
        <v>22794.3</v>
      </c>
      <c r="AY79" s="86">
        <v>110.63582973353394</v>
      </c>
      <c r="AZ79" s="95">
        <v>26660</v>
      </c>
      <c r="BA79" s="95">
        <v>26660</v>
      </c>
      <c r="BB79" s="85">
        <v>1.1695906432748537</v>
      </c>
      <c r="BC79" s="100">
        <v>4480527</v>
      </c>
      <c r="BD79" s="100">
        <v>77145</v>
      </c>
      <c r="BE79" s="99">
        <v>125000</v>
      </c>
      <c r="BF79" s="95"/>
      <c r="BG79" s="95">
        <v>62000</v>
      </c>
      <c r="BH79" s="95"/>
      <c r="BI79" s="95"/>
      <c r="BJ79" s="95"/>
      <c r="BK79" s="95"/>
      <c r="BL79" s="95"/>
      <c r="BM79" s="95"/>
      <c r="BN79" s="95"/>
      <c r="BO79" s="99"/>
      <c r="BP79" s="96">
        <v>187000</v>
      </c>
      <c r="BQ79" s="86">
        <v>242.40067405535032</v>
      </c>
      <c r="BR79" s="95">
        <v>179000</v>
      </c>
      <c r="BS79" s="95">
        <v>179000</v>
      </c>
      <c r="BT79" s="85">
        <v>0.9572192513368984</v>
      </c>
      <c r="BU79" s="98"/>
      <c r="BV79" s="95"/>
      <c r="BW79" s="95"/>
      <c r="BX79" s="95"/>
      <c r="BY79" s="95"/>
      <c r="BZ79" s="96">
        <v>0</v>
      </c>
      <c r="CA79" s="86"/>
      <c r="CB79" s="95"/>
      <c r="CC79" s="95">
        <v>0</v>
      </c>
      <c r="CD79" s="85"/>
      <c r="CE79" s="97">
        <v>4559575</v>
      </c>
      <c r="CF79" s="97">
        <v>162130</v>
      </c>
      <c r="CG79" s="97">
        <v>297794.3</v>
      </c>
      <c r="CH79" s="95">
        <v>0</v>
      </c>
      <c r="CI79" s="95">
        <v>97000</v>
      </c>
      <c r="CJ79" s="95">
        <v>0</v>
      </c>
      <c r="CK79" s="95">
        <v>0</v>
      </c>
      <c r="CL79" s="95">
        <v>0</v>
      </c>
      <c r="CM79" s="95">
        <v>0</v>
      </c>
      <c r="CN79" s="95">
        <v>0</v>
      </c>
      <c r="CO79" s="95">
        <v>0</v>
      </c>
      <c r="CP79" s="95">
        <v>0</v>
      </c>
      <c r="CQ79" s="97"/>
      <c r="CR79" s="96">
        <v>394794.3</v>
      </c>
      <c r="CS79" s="86">
        <v>243.50478011472276</v>
      </c>
      <c r="CT79" s="97">
        <v>403660</v>
      </c>
      <c r="CU79" s="97">
        <v>403660</v>
      </c>
      <c r="CV79" s="85">
        <v>1.0224565045645289</v>
      </c>
    </row>
    <row r="80" spans="1:100" ht="12.75">
      <c r="A80" s="92" t="s">
        <v>189</v>
      </c>
      <c r="B80" s="109" t="s">
        <v>192</v>
      </c>
      <c r="C80" s="94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6">
        <v>0</v>
      </c>
      <c r="P80" s="84"/>
      <c r="Q80" s="95"/>
      <c r="R80" s="95">
        <v>0</v>
      </c>
      <c r="S80" s="85"/>
      <c r="T80" s="91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6">
        <v>0</v>
      </c>
      <c r="AH80" s="86"/>
      <c r="AI80" s="95"/>
      <c r="AJ80" s="95">
        <v>0</v>
      </c>
      <c r="AK80" s="85"/>
      <c r="AL80" s="91"/>
      <c r="AM80" s="95"/>
      <c r="AN80" s="100"/>
      <c r="AO80" s="95"/>
      <c r="AP80" s="95"/>
      <c r="AQ80" s="95"/>
      <c r="AR80" s="95"/>
      <c r="AS80" s="95"/>
      <c r="AT80" s="95"/>
      <c r="AU80" s="95"/>
      <c r="AV80" s="95"/>
      <c r="AW80" s="100"/>
      <c r="AX80" s="96">
        <v>0</v>
      </c>
      <c r="AY80" s="86"/>
      <c r="AZ80" s="95"/>
      <c r="BA80" s="95">
        <v>0</v>
      </c>
      <c r="BB80" s="85"/>
      <c r="BC80" s="129"/>
      <c r="BD80" s="100">
        <v>4902509</v>
      </c>
      <c r="BE80" s="99">
        <v>6000000</v>
      </c>
      <c r="BF80" s="95"/>
      <c r="BG80" s="95"/>
      <c r="BH80" s="95"/>
      <c r="BI80" s="95"/>
      <c r="BJ80" s="95"/>
      <c r="BK80" s="95"/>
      <c r="BL80" s="95"/>
      <c r="BM80" s="95"/>
      <c r="BN80" s="95"/>
      <c r="BO80" s="99"/>
      <c r="BP80" s="96">
        <v>6000000</v>
      </c>
      <c r="BQ80" s="86">
        <v>122.38631280432122</v>
      </c>
      <c r="BR80" s="95"/>
      <c r="BS80" s="95">
        <v>0</v>
      </c>
      <c r="BT80" s="85"/>
      <c r="BU80" s="98"/>
      <c r="BV80" s="95"/>
      <c r="BW80" s="95"/>
      <c r="BX80" s="95"/>
      <c r="BY80" s="95"/>
      <c r="BZ80" s="96">
        <v>0</v>
      </c>
      <c r="CA80" s="86"/>
      <c r="CB80" s="95"/>
      <c r="CC80" s="95">
        <v>0</v>
      </c>
      <c r="CD80" s="85"/>
      <c r="CE80" s="97">
        <v>0</v>
      </c>
      <c r="CF80" s="97">
        <v>4902509</v>
      </c>
      <c r="CG80" s="97">
        <v>6000000</v>
      </c>
      <c r="CH80" s="95">
        <v>0</v>
      </c>
      <c r="CI80" s="95">
        <v>0</v>
      </c>
      <c r="CJ80" s="95">
        <v>0</v>
      </c>
      <c r="CK80" s="95">
        <v>0</v>
      </c>
      <c r="CL80" s="95">
        <v>0</v>
      </c>
      <c r="CM80" s="95">
        <v>0</v>
      </c>
      <c r="CN80" s="95">
        <v>0</v>
      </c>
      <c r="CO80" s="95">
        <v>0</v>
      </c>
      <c r="CP80" s="95">
        <v>0</v>
      </c>
      <c r="CQ80" s="97"/>
      <c r="CR80" s="96">
        <v>6000000</v>
      </c>
      <c r="CS80" s="86">
        <v>122.38631280432122</v>
      </c>
      <c r="CT80" s="97">
        <v>0</v>
      </c>
      <c r="CU80" s="97">
        <v>0</v>
      </c>
      <c r="CV80" s="85"/>
    </row>
    <row r="81" spans="1:100" s="124" customFormat="1" ht="12.75">
      <c r="A81" s="118" t="s">
        <v>193</v>
      </c>
      <c r="B81" s="119" t="s">
        <v>194</v>
      </c>
      <c r="C81" s="113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3">
        <v>0</v>
      </c>
      <c r="P81" s="120"/>
      <c r="Q81" s="112">
        <v>0</v>
      </c>
      <c r="R81" s="112">
        <v>0</v>
      </c>
      <c r="S81" s="130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3">
        <v>0</v>
      </c>
      <c r="AH81" s="121"/>
      <c r="AI81" s="112">
        <v>0</v>
      </c>
      <c r="AJ81" s="112">
        <v>0</v>
      </c>
      <c r="AK81" s="130"/>
      <c r="AL81" s="112">
        <v>539125</v>
      </c>
      <c r="AM81" s="112">
        <v>634961</v>
      </c>
      <c r="AN81" s="131">
        <v>1000570.6976744186</v>
      </c>
      <c r="AO81" s="112"/>
      <c r="AP81" s="112"/>
      <c r="AQ81" s="112"/>
      <c r="AR81" s="112"/>
      <c r="AS81" s="112"/>
      <c r="AT81" s="112">
        <v>5937</v>
      </c>
      <c r="AU81" s="112"/>
      <c r="AV81" s="112"/>
      <c r="AW81" s="131"/>
      <c r="AX81" s="113">
        <v>1006507.6976744186</v>
      </c>
      <c r="AY81" s="121">
        <v>158.51488479991977</v>
      </c>
      <c r="AZ81" s="112">
        <v>1097548.8906613593</v>
      </c>
      <c r="BA81" s="112">
        <v>1102140.8906613593</v>
      </c>
      <c r="BB81" s="130">
        <v>1.0950148649711329</v>
      </c>
      <c r="BC81" s="122">
        <v>162428</v>
      </c>
      <c r="BD81" s="122">
        <v>159522</v>
      </c>
      <c r="BE81" s="131">
        <v>190500</v>
      </c>
      <c r="BF81" s="112"/>
      <c r="BG81" s="112"/>
      <c r="BH81" s="112"/>
      <c r="BI81" s="112"/>
      <c r="BJ81" s="112"/>
      <c r="BK81" s="112"/>
      <c r="BL81" s="112"/>
      <c r="BM81" s="112"/>
      <c r="BN81" s="112"/>
      <c r="BO81" s="131"/>
      <c r="BP81" s="113">
        <v>190500</v>
      </c>
      <c r="BQ81" s="121">
        <v>119.41926505434988</v>
      </c>
      <c r="BR81" s="112">
        <v>194600</v>
      </c>
      <c r="BS81" s="112">
        <v>194600</v>
      </c>
      <c r="BT81" s="130">
        <v>1.021522309711286</v>
      </c>
      <c r="BU81" s="123"/>
      <c r="BV81" s="112"/>
      <c r="BW81" s="112"/>
      <c r="BX81" s="112"/>
      <c r="BY81" s="112"/>
      <c r="BZ81" s="113">
        <v>0</v>
      </c>
      <c r="CA81" s="121"/>
      <c r="CB81" s="112"/>
      <c r="CC81" s="112">
        <v>0</v>
      </c>
      <c r="CD81" s="130"/>
      <c r="CE81" s="114">
        <v>701553</v>
      </c>
      <c r="CF81" s="114">
        <v>794483</v>
      </c>
      <c r="CG81" s="114">
        <v>1191070.6976744186</v>
      </c>
      <c r="CH81" s="112">
        <v>0</v>
      </c>
      <c r="CI81" s="112">
        <v>0</v>
      </c>
      <c r="CJ81" s="112">
        <v>0</v>
      </c>
      <c r="CK81" s="112">
        <v>0</v>
      </c>
      <c r="CL81" s="112">
        <v>0</v>
      </c>
      <c r="CM81" s="112">
        <v>5937</v>
      </c>
      <c r="CN81" s="112">
        <v>0</v>
      </c>
      <c r="CO81" s="112">
        <v>0</v>
      </c>
      <c r="CP81" s="112">
        <v>0</v>
      </c>
      <c r="CQ81" s="114"/>
      <c r="CR81" s="113">
        <v>1197007.6976744186</v>
      </c>
      <c r="CS81" s="121">
        <v>150.66498561635916</v>
      </c>
      <c r="CT81" s="114">
        <v>1292148.8906613593</v>
      </c>
      <c r="CU81" s="114">
        <v>1296740.8906613593</v>
      </c>
      <c r="CV81" s="85">
        <v>1.0833187565800164</v>
      </c>
    </row>
    <row r="82" spans="1:100" ht="12.75">
      <c r="A82" s="101"/>
      <c r="B82" s="125"/>
      <c r="C82" s="87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102"/>
      <c r="Q82" s="91"/>
      <c r="R82" s="91"/>
      <c r="S82" s="102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103"/>
      <c r="AI82" s="91"/>
      <c r="AJ82" s="91"/>
      <c r="AK82" s="102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104"/>
      <c r="AZ82" s="91"/>
      <c r="BA82" s="91"/>
      <c r="BB82" s="102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104"/>
      <c r="BR82" s="91"/>
      <c r="BS82" s="91"/>
      <c r="BT82" s="102"/>
      <c r="BU82" s="98"/>
      <c r="BV82" s="91"/>
      <c r="BW82" s="91"/>
      <c r="BX82" s="91"/>
      <c r="BY82" s="91"/>
      <c r="BZ82" s="91"/>
      <c r="CA82" s="111"/>
      <c r="CB82" s="91"/>
      <c r="CC82" s="91"/>
      <c r="CD82" s="102"/>
      <c r="CE82" s="95"/>
      <c r="CF82" s="95"/>
      <c r="CG82" s="95"/>
      <c r="CH82" s="91"/>
      <c r="CI82" s="91"/>
      <c r="CJ82" s="91"/>
      <c r="CK82" s="91"/>
      <c r="CL82" s="91"/>
      <c r="CM82" s="91"/>
      <c r="CN82" s="91"/>
      <c r="CO82" s="91"/>
      <c r="CP82" s="91"/>
      <c r="CQ82" s="95"/>
      <c r="CR82" s="91"/>
      <c r="CS82" s="104"/>
      <c r="CT82" s="95"/>
      <c r="CU82" s="91"/>
      <c r="CV82" s="106"/>
    </row>
    <row r="83" spans="1:102" ht="12.75">
      <c r="A83" s="107" t="s">
        <v>195</v>
      </c>
      <c r="B83" s="90" t="s">
        <v>196</v>
      </c>
      <c r="C83" s="87">
        <v>53100</v>
      </c>
      <c r="D83" s="91">
        <v>530681</v>
      </c>
      <c r="E83" s="87">
        <v>105000</v>
      </c>
      <c r="F83" s="87">
        <v>28771</v>
      </c>
      <c r="G83" s="87">
        <v>0</v>
      </c>
      <c r="H83" s="87">
        <v>0</v>
      </c>
      <c r="I83" s="87">
        <v>0</v>
      </c>
      <c r="J83" s="87">
        <v>0</v>
      </c>
      <c r="K83" s="87">
        <v>0</v>
      </c>
      <c r="L83" s="87">
        <v>0</v>
      </c>
      <c r="M83" s="87">
        <v>0</v>
      </c>
      <c r="N83" s="87"/>
      <c r="O83" s="87">
        <v>133771</v>
      </c>
      <c r="P83" s="84">
        <v>25.207422161336098</v>
      </c>
      <c r="Q83" s="87">
        <v>2100000</v>
      </c>
      <c r="R83" s="87">
        <v>2100000</v>
      </c>
      <c r="S83" s="85">
        <v>15.698469772970226</v>
      </c>
      <c r="T83" s="87">
        <v>1086250</v>
      </c>
      <c r="U83" s="87">
        <v>1767772</v>
      </c>
      <c r="V83" s="87">
        <v>2515000</v>
      </c>
      <c r="W83" s="87">
        <v>170308</v>
      </c>
      <c r="X83" s="87">
        <v>6000</v>
      </c>
      <c r="Y83" s="87">
        <v>0</v>
      </c>
      <c r="Z83" s="87">
        <v>0</v>
      </c>
      <c r="AA83" s="87">
        <v>0</v>
      </c>
      <c r="AB83" s="87">
        <v>0</v>
      </c>
      <c r="AC83" s="87">
        <v>0</v>
      </c>
      <c r="AD83" s="87">
        <v>0</v>
      </c>
      <c r="AE83" s="87">
        <v>90000</v>
      </c>
      <c r="AF83" s="87"/>
      <c r="AG83" s="87">
        <v>2781308</v>
      </c>
      <c r="AH83" s="86">
        <v>157.33409059539352</v>
      </c>
      <c r="AI83" s="87">
        <v>3021800</v>
      </c>
      <c r="AJ83" s="87">
        <v>3021800</v>
      </c>
      <c r="AK83" s="85">
        <v>1.086467230526069</v>
      </c>
      <c r="AL83" s="87">
        <v>1416671</v>
      </c>
      <c r="AM83" s="87">
        <v>1577938</v>
      </c>
      <c r="AN83" s="87">
        <v>1963723</v>
      </c>
      <c r="AO83" s="87">
        <v>0</v>
      </c>
      <c r="AP83" s="87">
        <v>0</v>
      </c>
      <c r="AQ83" s="87">
        <v>0</v>
      </c>
      <c r="AR83" s="87">
        <v>0</v>
      </c>
      <c r="AS83" s="87">
        <v>0</v>
      </c>
      <c r="AT83" s="87">
        <v>0</v>
      </c>
      <c r="AU83" s="87">
        <v>0</v>
      </c>
      <c r="AV83" s="87">
        <v>0</v>
      </c>
      <c r="AW83" s="87"/>
      <c r="AX83" s="87">
        <v>1963723</v>
      </c>
      <c r="AY83" s="86">
        <v>124.448679225673</v>
      </c>
      <c r="AZ83" s="87">
        <v>2972357.787235</v>
      </c>
      <c r="BA83" s="87">
        <v>2972357.787235</v>
      </c>
      <c r="BB83" s="85">
        <v>1.5136339428906216</v>
      </c>
      <c r="BC83" s="87">
        <v>760431</v>
      </c>
      <c r="BD83" s="87">
        <v>898442</v>
      </c>
      <c r="BE83" s="87">
        <v>1566250</v>
      </c>
      <c r="BF83" s="87">
        <v>0</v>
      </c>
      <c r="BG83" s="87">
        <v>12000</v>
      </c>
      <c r="BH83" s="87">
        <v>0</v>
      </c>
      <c r="BI83" s="87">
        <v>0</v>
      </c>
      <c r="BJ83" s="87">
        <v>0</v>
      </c>
      <c r="BK83" s="87">
        <v>0</v>
      </c>
      <c r="BL83" s="87">
        <v>2600</v>
      </c>
      <c r="BM83" s="87">
        <v>0</v>
      </c>
      <c r="BN83" s="87">
        <v>0</v>
      </c>
      <c r="BO83" s="87"/>
      <c r="BP83" s="87">
        <v>1580850</v>
      </c>
      <c r="BQ83" s="86">
        <v>175.9545969578448</v>
      </c>
      <c r="BR83" s="87">
        <v>1617102.4</v>
      </c>
      <c r="BS83" s="87">
        <v>1617102.4</v>
      </c>
      <c r="BT83" s="85">
        <v>1.0229322200082234</v>
      </c>
      <c r="BU83" s="98"/>
      <c r="BV83" s="91"/>
      <c r="BW83" s="91"/>
      <c r="BX83" s="87">
        <v>0</v>
      </c>
      <c r="BY83" s="91"/>
      <c r="BZ83" s="87">
        <v>0</v>
      </c>
      <c r="CA83" s="86"/>
      <c r="CB83" s="87">
        <v>0</v>
      </c>
      <c r="CC83" s="87">
        <v>0</v>
      </c>
      <c r="CD83" s="85"/>
      <c r="CE83" s="87">
        <v>3316452</v>
      </c>
      <c r="CF83" s="87">
        <v>4774833</v>
      </c>
      <c r="CG83" s="87">
        <v>6149973</v>
      </c>
      <c r="CH83" s="87">
        <v>199079</v>
      </c>
      <c r="CI83" s="87">
        <v>18000</v>
      </c>
      <c r="CJ83" s="87">
        <v>0</v>
      </c>
      <c r="CK83" s="87">
        <v>0</v>
      </c>
      <c r="CL83" s="87">
        <v>0</v>
      </c>
      <c r="CM83" s="87">
        <v>0</v>
      </c>
      <c r="CN83" s="87">
        <v>2600</v>
      </c>
      <c r="CO83" s="87">
        <v>0</v>
      </c>
      <c r="CP83" s="87">
        <v>90000</v>
      </c>
      <c r="CQ83" s="87"/>
      <c r="CR83" s="87">
        <v>6459652</v>
      </c>
      <c r="CS83" s="86">
        <v>135.28540160462157</v>
      </c>
      <c r="CT83" s="87">
        <v>9711260.187235</v>
      </c>
      <c r="CU83" s="87">
        <v>9711260.187235</v>
      </c>
      <c r="CV83" s="85">
        <v>1.5033720372606758</v>
      </c>
      <c r="CX83" s="48"/>
    </row>
    <row r="84" spans="1:100" ht="12.75">
      <c r="A84" s="92" t="s">
        <v>197</v>
      </c>
      <c r="B84" s="132" t="s">
        <v>198</v>
      </c>
      <c r="C84" s="94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6">
        <v>0</v>
      </c>
      <c r="P84" s="84"/>
      <c r="Q84" s="133">
        <v>0</v>
      </c>
      <c r="R84" s="95">
        <v>0</v>
      </c>
      <c r="S84" s="85"/>
      <c r="T84" s="95">
        <v>134039</v>
      </c>
      <c r="U84" s="95">
        <v>172696</v>
      </c>
      <c r="V84" s="103"/>
      <c r="W84" s="91"/>
      <c r="X84" s="91"/>
      <c r="Y84" s="91"/>
      <c r="Z84" s="91"/>
      <c r="AA84" s="91"/>
      <c r="AB84" s="91"/>
      <c r="AC84" s="91"/>
      <c r="AD84" s="91"/>
      <c r="AE84" s="91"/>
      <c r="AF84" s="103"/>
      <c r="AG84" s="96">
        <v>0</v>
      </c>
      <c r="AH84" s="86"/>
      <c r="AI84" s="133">
        <v>291800</v>
      </c>
      <c r="AJ84" s="95">
        <v>291800</v>
      </c>
      <c r="AK84" s="85"/>
      <c r="AL84" s="95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6">
        <v>0</v>
      </c>
      <c r="AY84" s="86"/>
      <c r="AZ84" s="133">
        <v>47988</v>
      </c>
      <c r="BA84" s="95">
        <v>47988</v>
      </c>
      <c r="BB84" s="85"/>
      <c r="BC84" s="91"/>
      <c r="BD84" s="91"/>
      <c r="BE84" s="95">
        <v>260000</v>
      </c>
      <c r="BF84" s="91"/>
      <c r="BG84" s="91"/>
      <c r="BH84" s="91"/>
      <c r="BI84" s="91"/>
      <c r="BJ84" s="91"/>
      <c r="BK84" s="91"/>
      <c r="BL84" s="91"/>
      <c r="BM84" s="91"/>
      <c r="BN84" s="91"/>
      <c r="BO84" s="95"/>
      <c r="BP84" s="96">
        <v>260000</v>
      </c>
      <c r="BQ84" s="86"/>
      <c r="BR84" s="133">
        <v>10000</v>
      </c>
      <c r="BS84" s="95">
        <v>10000</v>
      </c>
      <c r="BT84" s="85">
        <v>0.038461538461538464</v>
      </c>
      <c r="BU84" s="98"/>
      <c r="BV84" s="91"/>
      <c r="BW84" s="91"/>
      <c r="BX84" s="91"/>
      <c r="BY84" s="91"/>
      <c r="BZ84" s="96">
        <v>0</v>
      </c>
      <c r="CA84" s="86"/>
      <c r="CB84" s="91"/>
      <c r="CC84" s="95">
        <v>0</v>
      </c>
      <c r="CD84" s="85"/>
      <c r="CE84" s="97">
        <v>134039</v>
      </c>
      <c r="CF84" s="97">
        <v>172696</v>
      </c>
      <c r="CG84" s="97">
        <v>260000</v>
      </c>
      <c r="CH84" s="95">
        <v>0</v>
      </c>
      <c r="CI84" s="95">
        <v>0</v>
      </c>
      <c r="CJ84" s="95">
        <v>0</v>
      </c>
      <c r="CK84" s="95">
        <v>0</v>
      </c>
      <c r="CL84" s="95">
        <v>0</v>
      </c>
      <c r="CM84" s="95">
        <v>0</v>
      </c>
      <c r="CN84" s="95">
        <v>0</v>
      </c>
      <c r="CO84" s="95">
        <v>0</v>
      </c>
      <c r="CP84" s="95">
        <v>0</v>
      </c>
      <c r="CQ84" s="97"/>
      <c r="CR84" s="96">
        <v>260000</v>
      </c>
      <c r="CS84" s="86">
        <v>150.55357391022375</v>
      </c>
      <c r="CT84" s="97">
        <v>349788</v>
      </c>
      <c r="CU84" s="97">
        <v>349788</v>
      </c>
      <c r="CV84" s="85">
        <v>1.3453384615384616</v>
      </c>
    </row>
    <row r="85" spans="1:102" ht="12.75">
      <c r="A85" s="92" t="s">
        <v>199</v>
      </c>
      <c r="B85" s="93" t="s">
        <v>200</v>
      </c>
      <c r="C85" s="94">
        <v>53100</v>
      </c>
      <c r="D85" s="95">
        <v>530681</v>
      </c>
      <c r="E85" s="95">
        <v>105000</v>
      </c>
      <c r="F85" s="95">
        <v>28771</v>
      </c>
      <c r="G85" s="95"/>
      <c r="H85" s="95"/>
      <c r="I85" s="95"/>
      <c r="J85" s="95"/>
      <c r="K85" s="95"/>
      <c r="L85" s="95"/>
      <c r="M85" s="95"/>
      <c r="N85" s="95"/>
      <c r="O85" s="96">
        <v>133771</v>
      </c>
      <c r="P85" s="84">
        <v>25.207422161336098</v>
      </c>
      <c r="Q85" s="133">
        <v>2100000</v>
      </c>
      <c r="R85" s="95">
        <v>2100000</v>
      </c>
      <c r="S85" s="85">
        <v>15.698469772970226</v>
      </c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6">
        <v>0</v>
      </c>
      <c r="AH85" s="86"/>
      <c r="AI85" s="133">
        <v>0</v>
      </c>
      <c r="AJ85" s="95">
        <v>0</v>
      </c>
      <c r="AK85" s="85"/>
      <c r="AL85" s="95">
        <v>752589</v>
      </c>
      <c r="AM85" s="95">
        <v>872720</v>
      </c>
      <c r="AN85" s="95">
        <v>1035175</v>
      </c>
      <c r="AO85" s="95"/>
      <c r="AP85" s="95"/>
      <c r="AQ85" s="95"/>
      <c r="AR85" s="95"/>
      <c r="AS85" s="95"/>
      <c r="AT85" s="95"/>
      <c r="AU85" s="95"/>
      <c r="AV85" s="95"/>
      <c r="AW85" s="95"/>
      <c r="AX85" s="96">
        <v>1035175</v>
      </c>
      <c r="AY85" s="86">
        <v>118.61479053992116</v>
      </c>
      <c r="AZ85" s="133">
        <v>1755374.38</v>
      </c>
      <c r="BA85" s="95">
        <v>1755374.38</v>
      </c>
      <c r="BB85" s="85">
        <v>1.695727176564349</v>
      </c>
      <c r="BC85" s="95">
        <v>474031</v>
      </c>
      <c r="BD85" s="95">
        <v>549534</v>
      </c>
      <c r="BE85" s="100">
        <v>798350</v>
      </c>
      <c r="BF85" s="95"/>
      <c r="BG85" s="95"/>
      <c r="BH85" s="95"/>
      <c r="BI85" s="95"/>
      <c r="BJ85" s="95"/>
      <c r="BK85" s="95"/>
      <c r="BL85" s="95"/>
      <c r="BM85" s="95"/>
      <c r="BN85" s="95"/>
      <c r="BO85" s="100"/>
      <c r="BP85" s="96">
        <v>798350</v>
      </c>
      <c r="BQ85" s="86">
        <v>145.27763523276084</v>
      </c>
      <c r="BR85" s="133">
        <v>1033902.4</v>
      </c>
      <c r="BS85" s="95">
        <v>1033902.4</v>
      </c>
      <c r="BT85" s="85">
        <v>1.2950490386421996</v>
      </c>
      <c r="BU85" s="98"/>
      <c r="BV85" s="95"/>
      <c r="BW85" s="95"/>
      <c r="BX85" s="95"/>
      <c r="BY85" s="95"/>
      <c r="BZ85" s="96">
        <v>0</v>
      </c>
      <c r="CA85" s="86"/>
      <c r="CB85" s="95"/>
      <c r="CC85" s="95">
        <v>0</v>
      </c>
      <c r="CD85" s="85"/>
      <c r="CE85" s="97">
        <v>1279720</v>
      </c>
      <c r="CF85" s="97">
        <v>1952935</v>
      </c>
      <c r="CG85" s="97">
        <v>1938525</v>
      </c>
      <c r="CH85" s="95">
        <v>28771</v>
      </c>
      <c r="CI85" s="95">
        <v>0</v>
      </c>
      <c r="CJ85" s="95">
        <v>0</v>
      </c>
      <c r="CK85" s="95">
        <v>0</v>
      </c>
      <c r="CL85" s="95">
        <v>0</v>
      </c>
      <c r="CM85" s="95">
        <v>0</v>
      </c>
      <c r="CN85" s="95">
        <v>0</v>
      </c>
      <c r="CO85" s="95">
        <v>0</v>
      </c>
      <c r="CP85" s="95">
        <v>0</v>
      </c>
      <c r="CQ85" s="97"/>
      <c r="CR85" s="96">
        <v>1967296</v>
      </c>
      <c r="CS85" s="86">
        <v>100.73535473530866</v>
      </c>
      <c r="CT85" s="97">
        <v>4889276.78</v>
      </c>
      <c r="CU85" s="97">
        <v>4889276.78</v>
      </c>
      <c r="CV85" s="85">
        <v>2.4852776501350076</v>
      </c>
      <c r="CX85" s="48"/>
    </row>
    <row r="86" spans="1:100" ht="12.75">
      <c r="A86" s="92" t="s">
        <v>201</v>
      </c>
      <c r="B86" s="93" t="s">
        <v>202</v>
      </c>
      <c r="C86" s="94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6">
        <v>0</v>
      </c>
      <c r="P86" s="84"/>
      <c r="Q86" s="133">
        <v>0</v>
      </c>
      <c r="R86" s="95">
        <v>0</v>
      </c>
      <c r="S86" s="8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6">
        <v>0</v>
      </c>
      <c r="AH86" s="86"/>
      <c r="AI86" s="133">
        <v>0</v>
      </c>
      <c r="AJ86" s="95">
        <v>0</v>
      </c>
      <c r="AK86" s="8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6">
        <v>0</v>
      </c>
      <c r="AY86" s="86"/>
      <c r="AZ86" s="133">
        <v>0</v>
      </c>
      <c r="BA86" s="95">
        <v>0</v>
      </c>
      <c r="BB86" s="85"/>
      <c r="BC86" s="91"/>
      <c r="BD86" s="95"/>
      <c r="BE86" s="95">
        <v>200000</v>
      </c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96">
        <v>200000</v>
      </c>
      <c r="BQ86" s="86"/>
      <c r="BR86" s="133">
        <v>200000</v>
      </c>
      <c r="BS86" s="95">
        <v>200000</v>
      </c>
      <c r="BT86" s="85">
        <v>1</v>
      </c>
      <c r="BU86" s="91"/>
      <c r="BV86" s="95"/>
      <c r="BW86" s="95"/>
      <c r="BX86" s="95"/>
      <c r="BY86" s="95"/>
      <c r="BZ86" s="96">
        <v>0</v>
      </c>
      <c r="CA86" s="86"/>
      <c r="CB86" s="95"/>
      <c r="CC86" s="95">
        <v>0</v>
      </c>
      <c r="CD86" s="85"/>
      <c r="CE86" s="97">
        <v>0</v>
      </c>
      <c r="CF86" s="97">
        <v>0</v>
      </c>
      <c r="CG86" s="97">
        <v>200000</v>
      </c>
      <c r="CH86" s="95">
        <v>0</v>
      </c>
      <c r="CI86" s="95">
        <v>0</v>
      </c>
      <c r="CJ86" s="95">
        <v>0</v>
      </c>
      <c r="CK86" s="95">
        <v>0</v>
      </c>
      <c r="CL86" s="95">
        <v>0</v>
      </c>
      <c r="CM86" s="95">
        <v>0</v>
      </c>
      <c r="CN86" s="95">
        <v>0</v>
      </c>
      <c r="CO86" s="95">
        <v>0</v>
      </c>
      <c r="CP86" s="95">
        <v>0</v>
      </c>
      <c r="CQ86" s="97"/>
      <c r="CR86" s="96">
        <v>200000</v>
      </c>
      <c r="CS86" s="86"/>
      <c r="CT86" s="97">
        <v>200000</v>
      </c>
      <c r="CU86" s="97">
        <v>200000</v>
      </c>
      <c r="CV86" s="85">
        <v>1</v>
      </c>
    </row>
    <row r="87" spans="1:100" ht="12.75">
      <c r="A87" s="92" t="s">
        <v>203</v>
      </c>
      <c r="B87" s="93" t="s">
        <v>204</v>
      </c>
      <c r="C87" s="94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6">
        <v>0</v>
      </c>
      <c r="P87" s="84"/>
      <c r="Q87" s="133">
        <v>0</v>
      </c>
      <c r="R87" s="95">
        <v>0</v>
      </c>
      <c r="S87" s="8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6">
        <v>0</v>
      </c>
      <c r="AH87" s="86"/>
      <c r="AI87" s="133">
        <v>1160000</v>
      </c>
      <c r="AJ87" s="95">
        <v>1160000</v>
      </c>
      <c r="AK87" s="8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6">
        <v>0</v>
      </c>
      <c r="AY87" s="86"/>
      <c r="AZ87" s="133">
        <v>0</v>
      </c>
      <c r="BA87" s="95">
        <v>0</v>
      </c>
      <c r="BB87" s="85"/>
      <c r="BC87" s="91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6">
        <v>0</v>
      </c>
      <c r="BQ87" s="86"/>
      <c r="BR87" s="133">
        <v>0</v>
      </c>
      <c r="BS87" s="95">
        <v>0</v>
      </c>
      <c r="BT87" s="85"/>
      <c r="BU87" s="91"/>
      <c r="BV87" s="95"/>
      <c r="BW87" s="95"/>
      <c r="BX87" s="95"/>
      <c r="BY87" s="95"/>
      <c r="BZ87" s="96">
        <v>0</v>
      </c>
      <c r="CA87" s="86"/>
      <c r="CB87" s="95"/>
      <c r="CC87" s="95">
        <v>0</v>
      </c>
      <c r="CD87" s="85"/>
      <c r="CE87" s="97">
        <v>0</v>
      </c>
      <c r="CF87" s="97">
        <v>0</v>
      </c>
      <c r="CG87" s="97">
        <v>0</v>
      </c>
      <c r="CH87" s="95">
        <v>0</v>
      </c>
      <c r="CI87" s="95">
        <v>0</v>
      </c>
      <c r="CJ87" s="95">
        <v>0</v>
      </c>
      <c r="CK87" s="95">
        <v>0</v>
      </c>
      <c r="CL87" s="95">
        <v>0</v>
      </c>
      <c r="CM87" s="95">
        <v>0</v>
      </c>
      <c r="CN87" s="95">
        <v>0</v>
      </c>
      <c r="CO87" s="95">
        <v>0</v>
      </c>
      <c r="CP87" s="95">
        <v>0</v>
      </c>
      <c r="CQ87" s="97"/>
      <c r="CR87" s="96">
        <v>0</v>
      </c>
      <c r="CS87" s="86"/>
      <c r="CT87" s="97">
        <v>1160000</v>
      </c>
      <c r="CU87" s="97">
        <v>1160000</v>
      </c>
      <c r="CV87" s="85"/>
    </row>
    <row r="88" spans="1:100" ht="12.75">
      <c r="A88" s="92" t="s">
        <v>205</v>
      </c>
      <c r="B88" s="93" t="s">
        <v>206</v>
      </c>
      <c r="C88" s="94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6">
        <v>0</v>
      </c>
      <c r="P88" s="84"/>
      <c r="Q88" s="133">
        <v>0</v>
      </c>
      <c r="R88" s="95">
        <v>0</v>
      </c>
      <c r="S88" s="85"/>
      <c r="T88" s="97">
        <v>831207</v>
      </c>
      <c r="U88" s="95">
        <v>1368778</v>
      </c>
      <c r="V88" s="134">
        <v>2515000</v>
      </c>
      <c r="W88" s="95"/>
      <c r="X88" s="95"/>
      <c r="Y88" s="95"/>
      <c r="Z88" s="95"/>
      <c r="AA88" s="95"/>
      <c r="AB88" s="95"/>
      <c r="AC88" s="95"/>
      <c r="AD88" s="95"/>
      <c r="AE88" s="95"/>
      <c r="AF88" s="134"/>
      <c r="AG88" s="96">
        <v>2515000</v>
      </c>
      <c r="AH88" s="86">
        <v>183.7405335269854</v>
      </c>
      <c r="AI88" s="133">
        <v>1570000</v>
      </c>
      <c r="AJ88" s="95">
        <v>1570000</v>
      </c>
      <c r="AK88" s="85">
        <v>0.6242544731610338</v>
      </c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6">
        <v>0</v>
      </c>
      <c r="AY88" s="86"/>
      <c r="AZ88" s="133">
        <v>0</v>
      </c>
      <c r="BA88" s="95">
        <v>0</v>
      </c>
      <c r="BB88" s="8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6">
        <v>0</v>
      </c>
      <c r="BQ88" s="86"/>
      <c r="BR88" s="133">
        <v>0</v>
      </c>
      <c r="BS88" s="95">
        <v>0</v>
      </c>
      <c r="BT88" s="85"/>
      <c r="BU88" s="98"/>
      <c r="BV88" s="95"/>
      <c r="BW88" s="95"/>
      <c r="BX88" s="95"/>
      <c r="BY88" s="95"/>
      <c r="BZ88" s="96">
        <v>0</v>
      </c>
      <c r="CA88" s="86"/>
      <c r="CB88" s="95"/>
      <c r="CC88" s="95">
        <v>0</v>
      </c>
      <c r="CD88" s="85"/>
      <c r="CE88" s="97">
        <v>831207</v>
      </c>
      <c r="CF88" s="97">
        <v>1368778</v>
      </c>
      <c r="CG88" s="97">
        <v>2515000</v>
      </c>
      <c r="CH88" s="95">
        <v>0</v>
      </c>
      <c r="CI88" s="95">
        <v>0</v>
      </c>
      <c r="CJ88" s="95">
        <v>0</v>
      </c>
      <c r="CK88" s="95">
        <v>0</v>
      </c>
      <c r="CL88" s="95">
        <v>0</v>
      </c>
      <c r="CM88" s="95">
        <v>0</v>
      </c>
      <c r="CN88" s="95">
        <v>0</v>
      </c>
      <c r="CO88" s="95">
        <v>0</v>
      </c>
      <c r="CP88" s="95">
        <v>0</v>
      </c>
      <c r="CQ88" s="97"/>
      <c r="CR88" s="96">
        <v>2515000</v>
      </c>
      <c r="CS88" s="86">
        <v>183.7405335269854</v>
      </c>
      <c r="CT88" s="97">
        <v>1570000</v>
      </c>
      <c r="CU88" s="97">
        <v>1570000</v>
      </c>
      <c r="CV88" s="85">
        <v>0.6242544731610338</v>
      </c>
    </row>
    <row r="89" spans="1:100" ht="12.75">
      <c r="A89" s="92" t="s">
        <v>207</v>
      </c>
      <c r="B89" s="93" t="s">
        <v>208</v>
      </c>
      <c r="C89" s="94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6">
        <v>0</v>
      </c>
      <c r="P89" s="84"/>
      <c r="Q89" s="133">
        <v>0</v>
      </c>
      <c r="R89" s="95">
        <v>0</v>
      </c>
      <c r="S89" s="85"/>
      <c r="T89" s="95">
        <v>83439</v>
      </c>
      <c r="U89" s="95">
        <v>211298</v>
      </c>
      <c r="V89" s="95"/>
      <c r="W89" s="95">
        <v>170308</v>
      </c>
      <c r="X89" s="95">
        <v>6000</v>
      </c>
      <c r="Y89" s="95"/>
      <c r="Z89" s="95"/>
      <c r="AA89" s="95"/>
      <c r="AB89" s="95"/>
      <c r="AC89" s="95"/>
      <c r="AD89" s="95"/>
      <c r="AE89" s="95"/>
      <c r="AF89" s="95"/>
      <c r="AG89" s="96">
        <v>176308</v>
      </c>
      <c r="AH89" s="86">
        <v>83.44044903406564</v>
      </c>
      <c r="AI89" s="133">
        <v>0</v>
      </c>
      <c r="AJ89" s="95">
        <v>0</v>
      </c>
      <c r="AK89" s="85"/>
      <c r="AL89" s="95"/>
      <c r="AM89" s="95">
        <v>22394</v>
      </c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6">
        <v>0</v>
      </c>
      <c r="AY89" s="86"/>
      <c r="AZ89" s="133">
        <v>0</v>
      </c>
      <c r="BA89" s="95">
        <v>0</v>
      </c>
      <c r="BB89" s="85"/>
      <c r="BC89" s="95"/>
      <c r="BD89" s="95"/>
      <c r="BE89" s="95"/>
      <c r="BF89" s="95"/>
      <c r="BG89" s="95">
        <v>12000</v>
      </c>
      <c r="BH89" s="95"/>
      <c r="BI89" s="95"/>
      <c r="BJ89" s="95"/>
      <c r="BK89" s="95"/>
      <c r="BL89" s="95"/>
      <c r="BM89" s="95"/>
      <c r="BN89" s="95"/>
      <c r="BO89" s="95"/>
      <c r="BP89" s="96">
        <v>12000</v>
      </c>
      <c r="BQ89" s="86"/>
      <c r="BR89" s="133">
        <v>0</v>
      </c>
      <c r="BS89" s="95">
        <v>0</v>
      </c>
      <c r="BT89" s="85"/>
      <c r="BU89" s="98"/>
      <c r="BV89" s="95"/>
      <c r="BW89" s="95"/>
      <c r="BX89" s="95"/>
      <c r="BY89" s="95"/>
      <c r="BZ89" s="96">
        <v>0</v>
      </c>
      <c r="CA89" s="86"/>
      <c r="CB89" s="95"/>
      <c r="CC89" s="95">
        <v>0</v>
      </c>
      <c r="CD89" s="85"/>
      <c r="CE89" s="97">
        <v>83439</v>
      </c>
      <c r="CF89" s="97">
        <v>233692</v>
      </c>
      <c r="CG89" s="97">
        <v>0</v>
      </c>
      <c r="CH89" s="95">
        <v>170308</v>
      </c>
      <c r="CI89" s="95">
        <v>18000</v>
      </c>
      <c r="CJ89" s="95">
        <v>0</v>
      </c>
      <c r="CK89" s="95">
        <v>0</v>
      </c>
      <c r="CL89" s="95">
        <v>0</v>
      </c>
      <c r="CM89" s="95">
        <v>0</v>
      </c>
      <c r="CN89" s="95">
        <v>0</v>
      </c>
      <c r="CO89" s="95">
        <v>0</v>
      </c>
      <c r="CP89" s="95">
        <v>0</v>
      </c>
      <c r="CQ89" s="97"/>
      <c r="CR89" s="96">
        <v>188308</v>
      </c>
      <c r="CS89" s="86">
        <v>80.57956626671002</v>
      </c>
      <c r="CT89" s="97">
        <v>0</v>
      </c>
      <c r="CU89" s="97">
        <v>0</v>
      </c>
      <c r="CV89" s="85"/>
    </row>
    <row r="90" spans="1:100" ht="12.75">
      <c r="A90" s="92" t="s">
        <v>209</v>
      </c>
      <c r="B90" s="93" t="s">
        <v>210</v>
      </c>
      <c r="C90" s="94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6">
        <v>0</v>
      </c>
      <c r="P90" s="84"/>
      <c r="Q90" s="133">
        <v>0</v>
      </c>
      <c r="R90" s="95">
        <v>0</v>
      </c>
      <c r="S90" s="85"/>
      <c r="T90" s="95">
        <v>37565</v>
      </c>
      <c r="U90" s="95">
        <v>15000</v>
      </c>
      <c r="V90" s="95"/>
      <c r="W90" s="95"/>
      <c r="X90" s="95"/>
      <c r="Y90" s="95"/>
      <c r="Z90" s="95"/>
      <c r="AA90" s="95"/>
      <c r="AB90" s="95"/>
      <c r="AC90" s="95"/>
      <c r="AD90" s="95"/>
      <c r="AE90" s="95">
        <v>90000</v>
      </c>
      <c r="AF90" s="95"/>
      <c r="AG90" s="96">
        <v>90000</v>
      </c>
      <c r="AH90" s="86">
        <v>600</v>
      </c>
      <c r="AI90" s="133">
        <v>0</v>
      </c>
      <c r="AJ90" s="95">
        <v>0</v>
      </c>
      <c r="AK90" s="85"/>
      <c r="AL90" s="95">
        <v>664082</v>
      </c>
      <c r="AM90" s="95">
        <v>682824</v>
      </c>
      <c r="AN90" s="97">
        <v>928548</v>
      </c>
      <c r="AO90" s="95"/>
      <c r="AP90" s="95"/>
      <c r="AQ90" s="95"/>
      <c r="AR90" s="95"/>
      <c r="AS90" s="95"/>
      <c r="AT90" s="95"/>
      <c r="AU90" s="95"/>
      <c r="AV90" s="95"/>
      <c r="AW90" s="97"/>
      <c r="AX90" s="96">
        <v>928548</v>
      </c>
      <c r="AY90" s="86">
        <v>135.98643281431234</v>
      </c>
      <c r="AZ90" s="133">
        <v>1168995.407235</v>
      </c>
      <c r="BA90" s="95">
        <v>1168995.407235</v>
      </c>
      <c r="BB90" s="85">
        <v>1.2589498951427391</v>
      </c>
      <c r="BC90" s="95">
        <v>286400</v>
      </c>
      <c r="BD90" s="97">
        <v>348908</v>
      </c>
      <c r="BE90" s="99">
        <v>307900</v>
      </c>
      <c r="BF90" s="95"/>
      <c r="BG90" s="95"/>
      <c r="BH90" s="95"/>
      <c r="BI90" s="95"/>
      <c r="BJ90" s="95"/>
      <c r="BK90" s="95"/>
      <c r="BL90" s="95">
        <v>2600</v>
      </c>
      <c r="BM90" s="95"/>
      <c r="BN90" s="95"/>
      <c r="BO90" s="99"/>
      <c r="BP90" s="96">
        <v>310500</v>
      </c>
      <c r="BQ90" s="86">
        <v>88.99194056886056</v>
      </c>
      <c r="BR90" s="133">
        <v>373200</v>
      </c>
      <c r="BS90" s="95">
        <v>373200</v>
      </c>
      <c r="BT90" s="85">
        <v>1.2019323671497584</v>
      </c>
      <c r="BU90" s="91"/>
      <c r="BV90" s="95"/>
      <c r="BW90" s="95"/>
      <c r="BX90" s="95"/>
      <c r="BY90" s="95"/>
      <c r="BZ90" s="96">
        <v>0</v>
      </c>
      <c r="CA90" s="86"/>
      <c r="CB90" s="95"/>
      <c r="CC90" s="95">
        <v>0</v>
      </c>
      <c r="CD90" s="85"/>
      <c r="CE90" s="97">
        <v>988047</v>
      </c>
      <c r="CF90" s="97">
        <v>1046732</v>
      </c>
      <c r="CG90" s="97">
        <v>1236448</v>
      </c>
      <c r="CH90" s="95">
        <v>0</v>
      </c>
      <c r="CI90" s="95">
        <v>0</v>
      </c>
      <c r="CJ90" s="95">
        <v>0</v>
      </c>
      <c r="CK90" s="95">
        <v>0</v>
      </c>
      <c r="CL90" s="95">
        <v>0</v>
      </c>
      <c r="CM90" s="95">
        <v>0</v>
      </c>
      <c r="CN90" s="95">
        <v>2600</v>
      </c>
      <c r="CO90" s="95">
        <v>0</v>
      </c>
      <c r="CP90" s="95">
        <v>90000</v>
      </c>
      <c r="CQ90" s="97"/>
      <c r="CR90" s="96">
        <v>1329048</v>
      </c>
      <c r="CS90" s="86">
        <v>126.97118269050722</v>
      </c>
      <c r="CT90" s="97">
        <v>1542195.407235</v>
      </c>
      <c r="CU90" s="97">
        <v>1542195.407235</v>
      </c>
      <c r="CV90" s="85">
        <v>1.1603760039027937</v>
      </c>
    </row>
    <row r="92" spans="40:100" ht="12.75">
      <c r="AN92" s="135"/>
      <c r="AX92" s="136"/>
      <c r="BA92" s="136"/>
      <c r="BB92" s="137"/>
      <c r="BC92" s="136"/>
      <c r="BD92" s="136"/>
      <c r="BE92" s="136"/>
      <c r="CT92" s="138"/>
      <c r="CU92" s="138"/>
      <c r="CV92" s="138"/>
    </row>
    <row r="93" spans="39:57" ht="12.75">
      <c r="AM93" s="135"/>
      <c r="AN93" s="135"/>
      <c r="AO93" s="139"/>
      <c r="AP93" s="139"/>
      <c r="AQ93" s="139"/>
      <c r="AR93" s="139"/>
      <c r="AS93" s="139"/>
      <c r="AT93" s="139"/>
      <c r="AU93" s="139"/>
      <c r="AV93" s="139"/>
      <c r="AW93" s="139"/>
      <c r="AX93" s="136"/>
      <c r="AY93" s="139"/>
      <c r="AZ93" s="139"/>
      <c r="BA93" s="136"/>
      <c r="BB93" s="137"/>
      <c r="BC93" s="136"/>
      <c r="BD93" s="140"/>
      <c r="BE93" s="136"/>
    </row>
    <row r="94" spans="39:57" ht="12.75">
      <c r="AM94" s="139"/>
      <c r="AN94" s="135"/>
      <c r="AO94" s="139"/>
      <c r="AP94" s="139"/>
      <c r="AQ94" s="139"/>
      <c r="AR94" s="139"/>
      <c r="AS94" s="139"/>
      <c r="AT94" s="139"/>
      <c r="AU94" s="139"/>
      <c r="AV94" s="139"/>
      <c r="AW94" s="139"/>
      <c r="AX94" s="136"/>
      <c r="AY94" s="139"/>
      <c r="AZ94" s="139"/>
      <c r="BA94" s="136"/>
      <c r="BB94" s="137"/>
      <c r="BC94" s="136"/>
      <c r="BD94" s="136"/>
      <c r="BE94" s="136"/>
    </row>
    <row r="95" spans="39:57" ht="12.75">
      <c r="AM95" s="139"/>
      <c r="AN95" s="135"/>
      <c r="AO95" s="139"/>
      <c r="AP95" s="139"/>
      <c r="AQ95" s="139"/>
      <c r="AR95" s="139"/>
      <c r="AS95" s="139"/>
      <c r="AT95" s="139"/>
      <c r="AU95" s="139"/>
      <c r="AV95" s="139"/>
      <c r="AW95" s="139"/>
      <c r="AX95" s="136"/>
      <c r="AY95" s="139"/>
      <c r="AZ95" s="139"/>
      <c r="BA95" s="136"/>
      <c r="BB95" s="137"/>
      <c r="BC95" s="136"/>
      <c r="BD95" s="136"/>
      <c r="BE95" s="136"/>
    </row>
    <row r="96" spans="39:57" ht="12.75">
      <c r="AM96" s="139"/>
      <c r="AN96" s="135"/>
      <c r="AO96" s="139"/>
      <c r="AP96" s="139"/>
      <c r="AQ96" s="139"/>
      <c r="AR96" s="139"/>
      <c r="AS96" s="139"/>
      <c r="AT96" s="139"/>
      <c r="AU96" s="139"/>
      <c r="AV96" s="139"/>
      <c r="AW96" s="139"/>
      <c r="AX96" s="136"/>
      <c r="AY96" s="139"/>
      <c r="AZ96" s="141"/>
      <c r="BA96" s="136"/>
      <c r="BC96" s="136"/>
      <c r="BD96" s="136"/>
      <c r="BE96" s="136"/>
    </row>
    <row r="97" spans="39:57" ht="12.75"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42"/>
      <c r="AY97" s="139"/>
      <c r="AZ97" s="139"/>
      <c r="BA97" s="142"/>
      <c r="BC97" s="136"/>
      <c r="BD97" s="136"/>
      <c r="BE97" s="136"/>
    </row>
    <row r="99" spans="50:53" ht="12.75">
      <c r="AX99" s="135"/>
      <c r="AY99" s="48"/>
      <c r="AZ99" s="143"/>
      <c r="BA99" s="143"/>
    </row>
    <row r="100" spans="50:53" ht="12.75">
      <c r="AX100" s="135"/>
      <c r="AY100" s="48"/>
      <c r="AZ100" s="143"/>
      <c r="BA100" s="143"/>
    </row>
  </sheetData>
  <sheetProtection/>
  <mergeCells count="6">
    <mergeCell ref="BU3:CD3"/>
    <mergeCell ref="CE3:CV3"/>
    <mergeCell ref="C3:S3"/>
    <mergeCell ref="T3:AK3"/>
    <mergeCell ref="AL3:BB3"/>
    <mergeCell ref="BC3:BT3"/>
  </mergeCells>
  <conditionalFormatting sqref="P19">
    <cfRule type="expression" priority="1" dxfId="0" stopIfTrue="1">
      <formula>$P$5&gt;100</formula>
    </cfRule>
  </conditionalFormatting>
  <printOptions horizontalCentered="1" verticalCentered="1"/>
  <pageMargins left="0.15748031496062992" right="0.15748031496062992" top="0.15748031496062992" bottom="0" header="0" footer="0.11811023622047245"/>
  <pageSetup horizontalDpi="300" verticalDpi="300" orientation="landscape" paperSize="9" scale="85" r:id="rId1"/>
  <headerFooter alignWithMargins="0">
    <oddHeader>&amp;RLk &amp;P &amp;N-st</oddHeader>
  </headerFooter>
  <rowBreaks count="2" manualBreakCount="2">
    <brk id="35" max="255" man="1"/>
    <brk id="60" max="255" man="1"/>
  </rowBreaks>
  <colBreaks count="5" manualBreakCount="5">
    <brk id="19" max="65535" man="1"/>
    <brk id="37" max="65535" man="1"/>
    <brk id="54" max="65535" man="1"/>
    <brk id="72" max="65535" man="1"/>
    <brk id="8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Mare</cp:lastModifiedBy>
  <cp:lastPrinted>2007-12-13T10:15:25Z</cp:lastPrinted>
  <dcterms:created xsi:type="dcterms:W3CDTF">2007-12-13T09:48:14Z</dcterms:created>
  <dcterms:modified xsi:type="dcterms:W3CDTF">2007-12-13T10:11:09Z</dcterms:modified>
  <cp:category/>
  <cp:version/>
  <cp:contentType/>
  <cp:contentStatus/>
</cp:coreProperties>
</file>